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4" sheetId="4" r:id="rId1"/>
  </sheets>
  <definedNames>
    <definedName name="_xlnm._FilterDatabase" localSheetId="0" hidden="1">'4'!$A$20:$FG$89</definedName>
    <definedName name="_xlnm.Print_Titles" localSheetId="0">'4'!$14:$19</definedName>
    <definedName name="_xlnm.Print_Area" localSheetId="0">'4'!$A$1:$EL$89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B83" i="4" l="1"/>
  <c r="EB82" i="4"/>
  <c r="EB81" i="4"/>
  <c r="EB99" i="4"/>
  <c r="EB98" i="4"/>
  <c r="EB97" i="4"/>
  <c r="EB96" i="4"/>
  <c r="EB95" i="4"/>
  <c r="EB94" i="4"/>
  <c r="EB93" i="4"/>
  <c r="EB92" i="4"/>
  <c r="EB91" i="4"/>
  <c r="EB90" i="4"/>
  <c r="EB89" i="4"/>
  <c r="EB88" i="4"/>
  <c r="EB86" i="4"/>
  <c r="EB85" i="4"/>
  <c r="EB84" i="4"/>
  <c r="EB80" i="4"/>
  <c r="EB79" i="4"/>
  <c r="EB78" i="4"/>
  <c r="EB77" i="4"/>
  <c r="EB76" i="4"/>
  <c r="DW99" i="4"/>
  <c r="DW98" i="4"/>
  <c r="DW97" i="4"/>
  <c r="DW96" i="4"/>
  <c r="DW95" i="4"/>
  <c r="DW94" i="4"/>
  <c r="DW93" i="4"/>
  <c r="DW92" i="4"/>
  <c r="DW91" i="4"/>
  <c r="DW90" i="4"/>
  <c r="DW89" i="4"/>
  <c r="DW88" i="4"/>
  <c r="DW87" i="4"/>
  <c r="DW86" i="4"/>
  <c r="DW85" i="4"/>
  <c r="DW84" i="4"/>
  <c r="DW83" i="4"/>
  <c r="DW82" i="4"/>
  <c r="DW81" i="4"/>
  <c r="DW80" i="4"/>
  <c r="DW79" i="4"/>
  <c r="DW78" i="4"/>
  <c r="DW77" i="4"/>
  <c r="DW76" i="4"/>
  <c r="EB75" i="4"/>
  <c r="DW75" i="4"/>
  <c r="DW73" i="4"/>
  <c r="EB57" i="4"/>
  <c r="DW57" i="4"/>
  <c r="DW20" i="4" s="1"/>
  <c r="BC20" i="4"/>
  <c r="AM20" i="4"/>
  <c r="W20" i="4"/>
  <c r="G20" i="4" l="1"/>
  <c r="EC81" i="4" l="1"/>
  <c r="D87" i="4" l="1"/>
  <c r="D20" i="4" s="1"/>
  <c r="DT20" i="4" l="1"/>
  <c r="DF20" i="4"/>
  <c r="CR20" i="4"/>
  <c r="CD20" i="4"/>
  <c r="EC88" i="4" l="1"/>
  <c r="DM20" i="4" l="1"/>
  <c r="DI20" i="4"/>
  <c r="CY20" i="4"/>
  <c r="CU20" i="4"/>
  <c r="CK20" i="4"/>
  <c r="CG20" i="4"/>
  <c r="BW20" i="4"/>
  <c r="BS20" i="4"/>
  <c r="EC86" i="4" l="1"/>
  <c r="EC85" i="4"/>
  <c r="EC84" i="4"/>
  <c r="EC80" i="4"/>
  <c r="EC79" i="4"/>
  <c r="EC78" i="4"/>
  <c r="EC77" i="4"/>
  <c r="EC76" i="4"/>
  <c r="EC75" i="4"/>
  <c r="EC57" i="4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<sst xmlns="http://schemas.openxmlformats.org/spreadsheetml/2006/main" count="9259" uniqueCount="327">
  <si>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</si>
  <si>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</si>
  <si>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</si>
  <si>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</si>
  <si>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</si>
  <si>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</si>
  <si>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</si>
  <si>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</si>
  <si>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</si>
  <si>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</si>
  <si>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</si>
  <si>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</si>
  <si>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</si>
  <si>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</si>
  <si>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</si>
  <si>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</si>
  <si>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</si>
  <si>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</si>
  <si>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</si>
  <si>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</si>
  <si>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</si>
  <si>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</si>
  <si>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</si>
  <si>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</si>
  <si>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</si>
  <si>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</si>
  <si>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</si>
  <si>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</si>
  <si>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</si>
  <si>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</si>
  <si>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</si>
  <si>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</si>
  <si>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</si>
  <si>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</si>
  <si>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</si>
  <si>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</si>
  <si>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</si>
  <si>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</si>
  <si>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</si>
  <si>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</si>
  <si>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</si>
  <si>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</si>
  <si>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</si>
  <si>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</si>
  <si>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</si>
  <si>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</si>
  <si>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</si>
  <si>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</si>
  <si>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</si>
  <si>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</si>
  <si>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</si>
  <si>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</si>
  <si>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</si>
  <si>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</si>
  <si>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</si>
  <si>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</si>
  <si>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</si>
  <si>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</si>
  <si>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</si>
  <si>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</si>
  <si>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</si>
  <si>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</si>
  <si>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</si>
  <si>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</si>
  <si>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</si>
  <si>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</si>
  <si>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</si>
  <si>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</si>
  <si>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</si>
  <si>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</si>
  <si>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</si>
  <si>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</si>
  <si>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</si>
  <si>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</si>
  <si>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</si>
  <si>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</si>
  <si>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</si>
  <si>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</si>
  <si>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</si>
  <si>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</si>
  <si>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</si>
  <si>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</si>
  <si>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</si>
  <si>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</si>
  <si>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</si>
  <si>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</si>
  <si>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</si>
  <si>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</si>
  <si>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</si>
  <si>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</si>
  <si>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</si>
  <si>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</si>
  <si>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</si>
  <si>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</si>
  <si>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</si>
  <si>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</si>
  <si>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</si>
  <si>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</si>
  <si>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</si>
  <si>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</si>
  <si>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</si>
  <si>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</si>
  <si>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</si>
  <si>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</si>
  <si>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</si>
  <si>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</si>
  <si>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</si>
  <si>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</si>
  <si>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</si>
  <si>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</si>
  <si>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</si>
  <si>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</si>
  <si>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</si>
  <si>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</si>
  <si>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</si>
  <si>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</si>
  <si>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</si>
  <si>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</si>
  <si>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</si>
  <si>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</si>
  <si>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</si>
  <si>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</si>
  <si>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</si>
  <si>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</si>
  <si>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</si>
  <si>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</si>
  <si>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</si>
  <si>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</si>
  <si>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</si>
  <si>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</si>
  <si>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</si>
  <si>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</si>
  <si>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</si>
  <si>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</si>
  <si>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</si>
  <si>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</si>
  <si>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</si>
  <si>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</si>
  <si>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</si>
  <si>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</si>
  <si>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</si>
  <si>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</si>
  <si>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</si>
  <si>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</si>
  <si>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</si>
  <si>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</si>
  <si>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</si>
  <si>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</si>
  <si>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</si>
  <si>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</si>
  <si>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</si>
  <si>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</si>
  <si>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</si>
  <si>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</si>
  <si>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</si>
  <si>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</si>
  <si>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</si>
  <si>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</si>
  <si>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</si>
  <si>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</si>
  <si>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</si>
  <si>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</si>
  <si>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</si>
  <si>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</si>
  <si>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</si>
  <si>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Предложение по корректировке плана</t>
  </si>
  <si>
    <t>к приказу Минэнерго России</t>
  </si>
  <si>
    <t>Приложение  № 4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</si>
  <si>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</si>
  <si>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</si>
  <si>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</si>
  <si>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</si>
  <si>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</si>
  <si>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</si>
  <si>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</si>
  <si>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</si>
  <si>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</si>
  <si>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</si>
  <si>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</si>
  <si>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</si>
  <si>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</si>
  <si>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</si>
  <si>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</si>
  <si>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</si>
  <si>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</si>
  <si>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</si>
  <si>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</si>
  <si>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</si>
  <si>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</si>
  <si>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</si>
  <si>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</si>
  <si>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</si>
  <si>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</si>
  <si>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</si>
  <si>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</si>
  <si>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</si>
  <si>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</si>
  <si>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</si>
  <si>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</si>
  <si>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</si>
  <si>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Субъект Российской Федерации: Иркутская область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</si>
  <si>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</si>
  <si>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</si>
  <si>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</si>
  <si>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</si>
  <si>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K_2</t>
  </si>
  <si>
    <t>K_3</t>
  </si>
  <si>
    <t>K_4</t>
  </si>
  <si>
    <t>K_5</t>
  </si>
  <si>
    <t>K_6</t>
  </si>
  <si>
    <t>K_7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</si>
  <si>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</si>
  <si>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</si>
  <si>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</si>
  <si>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</si>
  <si>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</si>
  <si>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</si>
  <si>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</si>
  <si>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</si>
  <si>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</si>
  <si>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</si>
  <si>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</si>
  <si>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K_30</t>
  </si>
  <si>
    <t>Строительство ограждения с воротами на территории ТЦ, г. Иркутск, ул. Мухиной, 2Г</t>
  </si>
  <si>
    <t>K_32</t>
  </si>
  <si>
    <t>K_33</t>
  </si>
  <si>
    <t>План¹</t>
  </si>
  <si>
    <t>2024 год</t>
  </si>
  <si>
    <t>2025 год</t>
  </si>
  <si>
    <t>2026 год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</si>
  <si>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</si>
  <si>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</si>
  <si>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</si>
  <si>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</si>
  <si>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</si>
  <si>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</si>
  <si>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</si>
  <si>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</si>
  <si>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</si>
  <si>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</si>
  <si>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</si>
  <si>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</si>
  <si>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</si>
  <si>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</si>
  <si>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</si>
  <si>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</si>
  <si>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2029 год</t>
  </si>
  <si>
    <t>2030 год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</si>
  <si>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</si>
  <si>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</si>
  <si>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</si>
  <si>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</si>
  <si>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</si>
  <si>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</si>
  <si>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</si>
  <si>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</si>
  <si>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</si>
  <si>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</si>
  <si>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</si>
  <si>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1.6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</si>
  <si>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</si>
  <si>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</si>
  <si>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</si>
  <si>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</si>
  <si>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</si>
  <si>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</si>
  <si>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</si>
  <si>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ОНТМ. Стойка администратора</t>
  </si>
  <si>
    <t>K_45</t>
  </si>
  <si>
    <t>ОНТМ. Массажное кресло ЕЭИСЦ (1 шт.)</t>
  </si>
  <si>
    <t>K_46</t>
  </si>
  <si>
    <t>Год раскрытия информации: 2023 год</t>
  </si>
  <si>
    <t>Утвержденные плановые значения отсутствуют</t>
  </si>
  <si>
    <t>Принятие основных средств и нематериальных активов к бухгалтерскому учету в 2023 году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</si>
  <si>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</si>
  <si>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</si>
  <si>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</si>
  <si>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</si>
  <si>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>Строительство административного здания и гаража в п. Жигалово</t>
  </si>
  <si>
    <t>K_48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</si>
  <si>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</si>
  <si>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</si>
  <si>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</si>
  <si>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</si>
  <si>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 xml:space="preserve">ОНТМ. Тепловизоры 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</si>
  <si>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</si>
  <si>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</si>
  <si>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</si>
  <si>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</si>
  <si>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</si>
  <si>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</si>
  <si>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</si>
  <si>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</si>
  <si>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</si>
  <si>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</si>
  <si>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</si>
  <si>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</si>
  <si>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</si>
  <si>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</si>
  <si>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</si>
  <si>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</si>
  <si>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</si>
  <si>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</si>
  <si>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</si>
  <si>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</si>
  <si>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</si>
  <si>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</si>
  <si>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</si>
  <si>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</si>
  <si>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</si>
  <si>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</si>
  <si>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</si>
  <si>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</si>
  <si>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</si>
  <si>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7.12.2</t>
  </si>
  <si>
    <t>7.11.2</t>
  </si>
  <si>
    <t>7.11.3</t>
  </si>
  <si>
    <t>7.11.4</t>
  </si>
  <si>
    <t>7.11.5</t>
  </si>
  <si>
    <t>7.11.6</t>
  </si>
  <si>
    <t>7.11.7</t>
  </si>
  <si>
    <t>7.12.1</t>
  </si>
  <si>
    <t>7.12.3</t>
  </si>
  <si>
    <t>7.12.4</t>
  </si>
  <si>
    <t>7.12.5</t>
  </si>
  <si>
    <t>7.12.6</t>
  </si>
  <si>
    <t>7.12.7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</si>
</sst>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6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19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Z99"/>
  <sheetViews>
    <sheetView tabSelected="1" topLeftCell="A97" zoomScale="75" zoomScaleNormal="75" zoomScaleSheetLayoutView="80" workbookViewId="0">
      <selection activeCell="DR21" sqref="DR21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71" width="13.85546875" style="1" customWidth="1"/>
    <col min="72" max="72" width="10.85546875" style="1" customWidth="1"/>
    <col min="73" max="73" width="10" style="1" customWidth="1"/>
    <col min="74" max="74" width="9.85546875" style="1" customWidth="1"/>
    <col min="75" max="75" width="8.5703125" style="1" customWidth="1"/>
    <col min="76" max="76" width="11.7109375" style="1" customWidth="1"/>
    <col min="77" max="77" width="13.85546875" style="1" customWidth="1"/>
    <col min="78" max="78" width="10.28515625" style="1" customWidth="1"/>
    <col min="79" max="79" width="11.140625" style="1" customWidth="1"/>
    <col min="80" max="80" width="10" style="1" customWidth="1"/>
    <col min="81" max="81" width="10.42578125" style="1" customWidth="1"/>
    <col min="82" max="82" width="9.140625" style="1" customWidth="1"/>
    <col min="83" max="125" width="8.85546875" style="1" customWidth="1"/>
    <col min="126" max="126" width="16.85546875" style="1" customWidth="1"/>
    <col min="127" max="127" width="14.7109375" style="1" customWidth="1"/>
    <col min="128" max="128" width="13.5703125" style="1" customWidth="1"/>
    <col min="129" max="129" width="8.5703125" style="1" customWidth="1"/>
    <col min="130" max="130" width="11.85546875" style="1" customWidth="1"/>
    <col min="131" max="131" width="13.7109375" style="1" customWidth="1"/>
    <col min="132" max="133" width="10.85546875" style="1" customWidth="1"/>
    <col min="134" max="134" width="16" style="1" customWidth="1"/>
    <col min="135" max="135" width="12.140625" style="1" customWidth="1"/>
    <col min="136" max="136" width="9.42578125" style="1" customWidth="1"/>
    <col min="137" max="137" width="8" style="1" customWidth="1"/>
    <col min="138" max="139" width="9.42578125" style="1" customWidth="1"/>
    <col min="140" max="140" width="12.28515625" style="1" customWidth="1"/>
    <col min="141" max="141" width="13.5703125" style="1" customWidth="1"/>
    <col min="142" max="142" width="70.140625" style="1" customWidth="1"/>
    <col min="143" max="143" width="8.7109375" style="1" bestFit="1" customWidth="1"/>
    <col min="144" max="144" width="11.140625" style="1" customWidth="1"/>
    <col min="145" max="145" width="4.42578125" style="1" customWidth="1"/>
    <col min="146" max="146" width="5.140625" style="1" customWidth="1"/>
    <col min="147" max="147" width="5.7109375" style="1" customWidth="1"/>
    <col min="148" max="148" width="6.28515625" style="1" customWidth="1"/>
    <col min="149" max="149" width="6.5703125" style="1" customWidth="1"/>
    <col min="150" max="150" width="6.28515625" style="1" customWidth="1"/>
    <col min="151" max="152" width="5.7109375" style="1" customWidth="1"/>
    <col min="153" max="153" width="14.7109375" style="1" customWidth="1"/>
    <col min="154" max="163" width="5.7109375" style="1" customWidth="1"/>
    <col min="164" max="16384" width="10.28515625" style="1"/>
  </cols>
  <sheetData>
    <row r="1" spans="1:156" ht="18.75" x14ac:dyDescent="0.25">
      <c r="AJ1" s="2"/>
      <c r="AX1" s="2"/>
      <c r="AZ1" s="2"/>
      <c r="EH1" s="42" t="s">
        <v>167</v>
      </c>
      <c r="EI1" s="42"/>
      <c r="EJ1" s="42"/>
    </row>
    <row r="2" spans="1:156" ht="18.75" x14ac:dyDescent="0.3">
      <c r="AJ2" s="3"/>
      <c r="AX2" s="3"/>
      <c r="AZ2" s="3"/>
      <c r="EH2" s="43" t="s">
        <v>166</v>
      </c>
      <c r="EI2" s="43"/>
      <c r="EJ2" s="43"/>
    </row>
    <row r="3" spans="1:156" ht="18.75" x14ac:dyDescent="0.3">
      <c r="AJ3" s="3"/>
      <c r="AX3" s="3"/>
      <c r="AZ3" s="3"/>
      <c r="EH3" s="43" t="s">
        <v>248</v>
      </c>
      <c r="EI3" s="43"/>
      <c r="EJ3" s="43"/>
    </row>
    <row r="4" spans="1:156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</row>
    <row r="5" spans="1:156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</row>
    <row r="6" spans="1:156" ht="18.75" x14ac:dyDescent="0.25">
      <c r="A6" s="53" t="s">
        <v>198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</row>
    <row r="7" spans="1:156" x14ac:dyDescent="0.25">
      <c r="A7" s="54" t="s">
        <v>199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</row>
    <row r="8" spans="1:156" x14ac:dyDescent="0.25">
      <c r="A8" s="54" t="s">
        <v>200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</row>
    <row r="9" spans="1:156" x14ac:dyDescent="0.25">
      <c r="A9" s="50" t="s">
        <v>271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</row>
    <row r="10" spans="1:156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11"/>
      <c r="DX10" s="11"/>
    </row>
    <row r="11" spans="1:156" ht="15.75" customHeight="1" x14ac:dyDescent="0.3">
      <c r="A11" s="55" t="s">
        <v>272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</row>
    <row r="12" spans="1:156" x14ac:dyDescent="0.25">
      <c r="A12" s="56" t="s">
        <v>201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</row>
    <row r="13" spans="1:156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 t="s">
        <v>249</v>
      </c>
      <c r="EJ13" s="17"/>
      <c r="EK13" s="17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</row>
    <row r="14" spans="1:156" ht="31.5" customHeight="1" x14ac:dyDescent="0.25">
      <c r="A14" s="57" t="s">
        <v>1</v>
      </c>
      <c r="B14" s="57" t="s">
        <v>2</v>
      </c>
      <c r="C14" s="57" t="s">
        <v>3</v>
      </c>
      <c r="D14" s="60" t="s">
        <v>4</v>
      </c>
      <c r="E14" s="60"/>
      <c r="F14" s="61" t="s">
        <v>273</v>
      </c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44" t="s">
        <v>5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65" t="s">
        <v>179</v>
      </c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</row>
    <row r="15" spans="1:156" ht="44.25" customHeight="1" x14ac:dyDescent="0.25">
      <c r="A15" s="58"/>
      <c r="B15" s="58"/>
      <c r="C15" s="58"/>
      <c r="D15" s="60"/>
      <c r="E15" s="60"/>
      <c r="F15" s="63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44" t="s">
        <v>227</v>
      </c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4" t="s">
        <v>228</v>
      </c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4" t="s">
        <v>229</v>
      </c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4" t="s">
        <v>230</v>
      </c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4" t="s">
        <v>245</v>
      </c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4" t="s">
        <v>246</v>
      </c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4" t="s">
        <v>247</v>
      </c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6" t="s">
        <v>6</v>
      </c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58"/>
    </row>
    <row r="16" spans="1:156" ht="51" customHeight="1" x14ac:dyDescent="0.25">
      <c r="A16" s="58"/>
      <c r="B16" s="58"/>
      <c r="C16" s="58"/>
      <c r="D16" s="60"/>
      <c r="E16" s="60"/>
      <c r="F16" s="44" t="s">
        <v>226</v>
      </c>
      <c r="G16" s="45"/>
      <c r="H16" s="45"/>
      <c r="I16" s="45"/>
      <c r="J16" s="45"/>
      <c r="K16" s="45"/>
      <c r="L16" s="45"/>
      <c r="M16" s="48"/>
      <c r="N16" s="46" t="s">
        <v>7</v>
      </c>
      <c r="O16" s="47"/>
      <c r="P16" s="47"/>
      <c r="Q16" s="47"/>
      <c r="R16" s="47"/>
      <c r="S16" s="47"/>
      <c r="T16" s="47"/>
      <c r="U16" s="49"/>
      <c r="V16" s="44" t="s">
        <v>9</v>
      </c>
      <c r="W16" s="45"/>
      <c r="X16" s="45"/>
      <c r="Y16" s="45"/>
      <c r="Z16" s="45"/>
      <c r="AA16" s="45"/>
      <c r="AB16" s="45"/>
      <c r="AC16" s="48"/>
      <c r="AD16" s="46" t="s">
        <v>165</v>
      </c>
      <c r="AE16" s="47"/>
      <c r="AF16" s="47"/>
      <c r="AG16" s="47"/>
      <c r="AH16" s="47"/>
      <c r="AI16" s="47"/>
      <c r="AJ16" s="47"/>
      <c r="AK16" s="47"/>
      <c r="AL16" s="44" t="s">
        <v>9</v>
      </c>
      <c r="AM16" s="45"/>
      <c r="AN16" s="45"/>
      <c r="AO16" s="45"/>
      <c r="AP16" s="45"/>
      <c r="AQ16" s="45"/>
      <c r="AR16" s="45"/>
      <c r="AS16" s="45"/>
      <c r="AT16" s="46" t="s">
        <v>165</v>
      </c>
      <c r="AU16" s="47"/>
      <c r="AV16" s="47"/>
      <c r="AW16" s="47"/>
      <c r="AX16" s="47"/>
      <c r="AY16" s="47"/>
      <c r="AZ16" s="47"/>
      <c r="BA16" s="49"/>
      <c r="BB16" s="44" t="s">
        <v>8</v>
      </c>
      <c r="BC16" s="45"/>
      <c r="BD16" s="45"/>
      <c r="BE16" s="45"/>
      <c r="BF16" s="45"/>
      <c r="BG16" s="45"/>
      <c r="BH16" s="45"/>
      <c r="BI16" s="45"/>
      <c r="BJ16" s="46" t="s">
        <v>165</v>
      </c>
      <c r="BK16" s="47"/>
      <c r="BL16" s="47"/>
      <c r="BM16" s="47"/>
      <c r="BN16" s="47"/>
      <c r="BO16" s="47"/>
      <c r="BP16" s="47"/>
      <c r="BQ16" s="47"/>
      <c r="BR16" s="44" t="s">
        <v>8</v>
      </c>
      <c r="BS16" s="45"/>
      <c r="BT16" s="45"/>
      <c r="BU16" s="45"/>
      <c r="BV16" s="45"/>
      <c r="BW16" s="45"/>
      <c r="BX16" s="45"/>
      <c r="BY16" s="46" t="s">
        <v>165</v>
      </c>
      <c r="BZ16" s="47"/>
      <c r="CA16" s="47"/>
      <c r="CB16" s="47"/>
      <c r="CC16" s="47"/>
      <c r="CD16" s="47"/>
      <c r="CE16" s="47"/>
      <c r="CF16" s="44" t="s">
        <v>8</v>
      </c>
      <c r="CG16" s="45"/>
      <c r="CH16" s="45"/>
      <c r="CI16" s="45"/>
      <c r="CJ16" s="45"/>
      <c r="CK16" s="45"/>
      <c r="CL16" s="45"/>
      <c r="CM16" s="46" t="s">
        <v>165</v>
      </c>
      <c r="CN16" s="47"/>
      <c r="CO16" s="47"/>
      <c r="CP16" s="47"/>
      <c r="CQ16" s="47"/>
      <c r="CR16" s="47"/>
      <c r="CS16" s="47"/>
      <c r="CT16" s="44" t="s">
        <v>8</v>
      </c>
      <c r="CU16" s="45"/>
      <c r="CV16" s="45"/>
      <c r="CW16" s="45"/>
      <c r="CX16" s="45"/>
      <c r="CY16" s="45"/>
      <c r="CZ16" s="45"/>
      <c r="DA16" s="46" t="s">
        <v>165</v>
      </c>
      <c r="DB16" s="47"/>
      <c r="DC16" s="47"/>
      <c r="DD16" s="47"/>
      <c r="DE16" s="47"/>
      <c r="DF16" s="47"/>
      <c r="DG16" s="47"/>
      <c r="DH16" s="44" t="s">
        <v>8</v>
      </c>
      <c r="DI16" s="45"/>
      <c r="DJ16" s="45"/>
      <c r="DK16" s="45"/>
      <c r="DL16" s="45"/>
      <c r="DM16" s="45"/>
      <c r="DN16" s="45"/>
      <c r="DO16" s="46" t="s">
        <v>165</v>
      </c>
      <c r="DP16" s="47"/>
      <c r="DQ16" s="47"/>
      <c r="DR16" s="47"/>
      <c r="DS16" s="47"/>
      <c r="DT16" s="47"/>
      <c r="DU16" s="47"/>
      <c r="DV16" s="44" t="s">
        <v>9</v>
      </c>
      <c r="DW16" s="45"/>
      <c r="DX16" s="45"/>
      <c r="DY16" s="45"/>
      <c r="DZ16" s="45"/>
      <c r="EA16" s="45"/>
      <c r="EB16" s="45"/>
      <c r="EC16" s="45"/>
      <c r="ED16" s="46" t="s">
        <v>165</v>
      </c>
      <c r="EE16" s="47"/>
      <c r="EF16" s="47"/>
      <c r="EG16" s="47"/>
      <c r="EH16" s="47"/>
      <c r="EI16" s="47"/>
      <c r="EJ16" s="47"/>
      <c r="EK16" s="47"/>
      <c r="EL16" s="58"/>
    </row>
    <row r="17" spans="1:142" ht="50.25" customHeight="1" x14ac:dyDescent="0.25">
      <c r="A17" s="58"/>
      <c r="B17" s="58"/>
      <c r="C17" s="58"/>
      <c r="D17" s="60" t="s">
        <v>8</v>
      </c>
      <c r="E17" s="60" t="s">
        <v>180</v>
      </c>
      <c r="F17" s="20" t="s">
        <v>10</v>
      </c>
      <c r="G17" s="44" t="s">
        <v>11</v>
      </c>
      <c r="H17" s="45"/>
      <c r="I17" s="45"/>
      <c r="J17" s="45"/>
      <c r="K17" s="45"/>
      <c r="L17" s="45"/>
      <c r="M17" s="48"/>
      <c r="N17" s="20" t="s">
        <v>10</v>
      </c>
      <c r="O17" s="44" t="s">
        <v>11</v>
      </c>
      <c r="P17" s="45"/>
      <c r="Q17" s="45"/>
      <c r="R17" s="45"/>
      <c r="S17" s="45"/>
      <c r="T17" s="45"/>
      <c r="U17" s="48"/>
      <c r="V17" s="20" t="s">
        <v>10</v>
      </c>
      <c r="W17" s="44" t="s">
        <v>11</v>
      </c>
      <c r="X17" s="45"/>
      <c r="Y17" s="45"/>
      <c r="Z17" s="45"/>
      <c r="AA17" s="45"/>
      <c r="AB17" s="45"/>
      <c r="AC17" s="48"/>
      <c r="AD17" s="20" t="s">
        <v>10</v>
      </c>
      <c r="AE17" s="44" t="s">
        <v>11</v>
      </c>
      <c r="AF17" s="45"/>
      <c r="AG17" s="45"/>
      <c r="AH17" s="45"/>
      <c r="AI17" s="45"/>
      <c r="AJ17" s="45"/>
      <c r="AK17" s="45"/>
      <c r="AL17" s="20" t="s">
        <v>10</v>
      </c>
      <c r="AM17" s="44" t="s">
        <v>11</v>
      </c>
      <c r="AN17" s="45"/>
      <c r="AO17" s="45"/>
      <c r="AP17" s="45"/>
      <c r="AQ17" s="45"/>
      <c r="AR17" s="45"/>
      <c r="AS17" s="45"/>
      <c r="AT17" s="20" t="s">
        <v>10</v>
      </c>
      <c r="AU17" s="44" t="s">
        <v>11</v>
      </c>
      <c r="AV17" s="45"/>
      <c r="AW17" s="45"/>
      <c r="AX17" s="45"/>
      <c r="AY17" s="45"/>
      <c r="AZ17" s="45"/>
      <c r="BA17" s="48"/>
      <c r="BB17" s="20" t="s">
        <v>10</v>
      </c>
      <c r="BC17" s="44" t="s">
        <v>11</v>
      </c>
      <c r="BD17" s="45"/>
      <c r="BE17" s="45"/>
      <c r="BF17" s="45"/>
      <c r="BG17" s="45"/>
      <c r="BH17" s="45"/>
      <c r="BI17" s="45"/>
      <c r="BJ17" s="20" t="s">
        <v>10</v>
      </c>
      <c r="BK17" s="44" t="s">
        <v>11</v>
      </c>
      <c r="BL17" s="45"/>
      <c r="BM17" s="45"/>
      <c r="BN17" s="45"/>
      <c r="BO17" s="45"/>
      <c r="BP17" s="45"/>
      <c r="BQ17" s="45"/>
      <c r="BR17" s="36" t="s">
        <v>10</v>
      </c>
      <c r="BS17" s="44" t="s">
        <v>11</v>
      </c>
      <c r="BT17" s="45"/>
      <c r="BU17" s="45"/>
      <c r="BV17" s="45"/>
      <c r="BW17" s="45"/>
      <c r="BX17" s="45"/>
      <c r="BY17" s="36" t="s">
        <v>10</v>
      </c>
      <c r="BZ17" s="44" t="s">
        <v>11</v>
      </c>
      <c r="CA17" s="45"/>
      <c r="CB17" s="45"/>
      <c r="CC17" s="45"/>
      <c r="CD17" s="45"/>
      <c r="CE17" s="45"/>
      <c r="CF17" s="36" t="s">
        <v>10</v>
      </c>
      <c r="CG17" s="44" t="s">
        <v>11</v>
      </c>
      <c r="CH17" s="45"/>
      <c r="CI17" s="45"/>
      <c r="CJ17" s="45"/>
      <c r="CK17" s="45"/>
      <c r="CL17" s="45"/>
      <c r="CM17" s="36" t="s">
        <v>10</v>
      </c>
      <c r="CN17" s="44" t="s">
        <v>11</v>
      </c>
      <c r="CO17" s="45"/>
      <c r="CP17" s="45"/>
      <c r="CQ17" s="45"/>
      <c r="CR17" s="45"/>
      <c r="CS17" s="45"/>
      <c r="CT17" s="36" t="s">
        <v>10</v>
      </c>
      <c r="CU17" s="44" t="s">
        <v>11</v>
      </c>
      <c r="CV17" s="45"/>
      <c r="CW17" s="45"/>
      <c r="CX17" s="45"/>
      <c r="CY17" s="45"/>
      <c r="CZ17" s="45"/>
      <c r="DA17" s="36" t="s">
        <v>10</v>
      </c>
      <c r="DB17" s="44" t="s">
        <v>11</v>
      </c>
      <c r="DC17" s="45"/>
      <c r="DD17" s="45"/>
      <c r="DE17" s="45"/>
      <c r="DF17" s="45"/>
      <c r="DG17" s="45"/>
      <c r="DH17" s="36" t="s">
        <v>10</v>
      </c>
      <c r="DI17" s="44" t="s">
        <v>11</v>
      </c>
      <c r="DJ17" s="45"/>
      <c r="DK17" s="45"/>
      <c r="DL17" s="45"/>
      <c r="DM17" s="45"/>
      <c r="DN17" s="45"/>
      <c r="DO17" s="36" t="s">
        <v>10</v>
      </c>
      <c r="DP17" s="44" t="s">
        <v>11</v>
      </c>
      <c r="DQ17" s="45"/>
      <c r="DR17" s="45"/>
      <c r="DS17" s="45"/>
      <c r="DT17" s="45"/>
      <c r="DU17" s="45"/>
      <c r="DV17" s="20" t="s">
        <v>10</v>
      </c>
      <c r="DW17" s="44" t="s">
        <v>11</v>
      </c>
      <c r="DX17" s="45"/>
      <c r="DY17" s="45"/>
      <c r="DZ17" s="45"/>
      <c r="EA17" s="45"/>
      <c r="EB17" s="45"/>
      <c r="EC17" s="45"/>
      <c r="ED17" s="20" t="s">
        <v>10</v>
      </c>
      <c r="EE17" s="44" t="s">
        <v>11</v>
      </c>
      <c r="EF17" s="45"/>
      <c r="EG17" s="45"/>
      <c r="EH17" s="45"/>
      <c r="EI17" s="45"/>
      <c r="EJ17" s="45"/>
      <c r="EK17" s="45"/>
      <c r="EL17" s="58"/>
    </row>
    <row r="18" spans="1:142" ht="81.75" customHeight="1" x14ac:dyDescent="0.25">
      <c r="A18" s="59"/>
      <c r="B18" s="59"/>
      <c r="C18" s="59"/>
      <c r="D18" s="60"/>
      <c r="E18" s="60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164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164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164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164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164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164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164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164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2" t="s">
        <v>164</v>
      </c>
      <c r="ED18" s="21" t="s">
        <v>12</v>
      </c>
      <c r="EE18" s="21" t="s">
        <v>12</v>
      </c>
      <c r="EF18" s="22" t="s">
        <v>13</v>
      </c>
      <c r="EG18" s="22" t="s">
        <v>14</v>
      </c>
      <c r="EH18" s="22" t="s">
        <v>15</v>
      </c>
      <c r="EI18" s="22" t="s">
        <v>16</v>
      </c>
      <c r="EJ18" s="22" t="s">
        <v>17</v>
      </c>
      <c r="EK18" s="22" t="s">
        <v>164</v>
      </c>
      <c r="EL18" s="59"/>
    </row>
    <row r="19" spans="1:142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168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169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170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171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172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173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174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175</v>
      </c>
      <c r="BR19" s="38" t="s">
        <v>285</v>
      </c>
      <c r="BS19" s="38" t="s">
        <v>286</v>
      </c>
      <c r="BT19" s="38" t="s">
        <v>287</v>
      </c>
      <c r="BU19" s="38" t="s">
        <v>288</v>
      </c>
      <c r="BV19" s="38" t="s">
        <v>289</v>
      </c>
      <c r="BW19" s="38" t="s">
        <v>290</v>
      </c>
      <c r="BX19" s="38" t="s">
        <v>291</v>
      </c>
      <c r="BY19" s="38" t="s">
        <v>292</v>
      </c>
      <c r="BZ19" s="38" t="s">
        <v>293</v>
      </c>
      <c r="CA19" s="38" t="s">
        <v>294</v>
      </c>
      <c r="CB19" s="38" t="s">
        <v>295</v>
      </c>
      <c r="CC19" s="38" t="s">
        <v>296</v>
      </c>
      <c r="CD19" s="38" t="s">
        <v>297</v>
      </c>
      <c r="CE19" s="38" t="s">
        <v>298</v>
      </c>
      <c r="CF19" s="38" t="s">
        <v>299</v>
      </c>
      <c r="CG19" s="38" t="s">
        <v>300</v>
      </c>
      <c r="CH19" s="38" t="s">
        <v>301</v>
      </c>
      <c r="CI19" s="38" t="s">
        <v>302</v>
      </c>
      <c r="CJ19" s="38" t="s">
        <v>303</v>
      </c>
      <c r="CK19" s="38" t="s">
        <v>304</v>
      </c>
      <c r="CL19" s="38" t="s">
        <v>305</v>
      </c>
      <c r="CM19" s="38" t="s">
        <v>306</v>
      </c>
      <c r="CN19" s="38" t="s">
        <v>307</v>
      </c>
      <c r="CO19" s="38" t="s">
        <v>308</v>
      </c>
      <c r="CP19" s="38" t="s">
        <v>309</v>
      </c>
      <c r="CQ19" s="38" t="s">
        <v>310</v>
      </c>
      <c r="CR19" s="38" t="s">
        <v>311</v>
      </c>
      <c r="CS19" s="38" t="s">
        <v>312</v>
      </c>
      <c r="CT19" s="38" t="s">
        <v>313</v>
      </c>
      <c r="CU19" s="38" t="s">
        <v>315</v>
      </c>
      <c r="CV19" s="38" t="s">
        <v>316</v>
      </c>
      <c r="CW19" s="38" t="s">
        <v>317</v>
      </c>
      <c r="CX19" s="38" t="s">
        <v>318</v>
      </c>
      <c r="CY19" s="38" t="s">
        <v>319</v>
      </c>
      <c r="CZ19" s="38" t="s">
        <v>320</v>
      </c>
      <c r="DA19" s="38" t="s">
        <v>321</v>
      </c>
      <c r="DB19" s="38" t="s">
        <v>314</v>
      </c>
      <c r="DC19" s="38" t="s">
        <v>322</v>
      </c>
      <c r="DD19" s="38" t="s">
        <v>323</v>
      </c>
      <c r="DE19" s="38" t="s">
        <v>324</v>
      </c>
      <c r="DF19" s="38" t="s">
        <v>325</v>
      </c>
      <c r="DG19" s="38" t="s">
        <v>326</v>
      </c>
      <c r="DH19" s="38" t="s">
        <v>231</v>
      </c>
      <c r="DI19" s="38" t="s">
        <v>232</v>
      </c>
      <c r="DJ19" s="38" t="s">
        <v>233</v>
      </c>
      <c r="DK19" s="38" t="s">
        <v>234</v>
      </c>
      <c r="DL19" s="38" t="s">
        <v>235</v>
      </c>
      <c r="DM19" s="38" t="s">
        <v>236</v>
      </c>
      <c r="DN19" s="38" t="s">
        <v>237</v>
      </c>
      <c r="DO19" s="38" t="s">
        <v>238</v>
      </c>
      <c r="DP19" s="38" t="s">
        <v>239</v>
      </c>
      <c r="DQ19" s="38" t="s">
        <v>240</v>
      </c>
      <c r="DR19" s="38" t="s">
        <v>241</v>
      </c>
      <c r="DS19" s="38" t="s">
        <v>242</v>
      </c>
      <c r="DT19" s="38" t="s">
        <v>243</v>
      </c>
      <c r="DU19" s="38" t="s">
        <v>244</v>
      </c>
      <c r="DV19" s="23" t="s">
        <v>74</v>
      </c>
      <c r="DW19" s="23" t="s">
        <v>75</v>
      </c>
      <c r="DX19" s="23" t="s">
        <v>76</v>
      </c>
      <c r="DY19" s="23" t="s">
        <v>77</v>
      </c>
      <c r="DZ19" s="23" t="s">
        <v>78</v>
      </c>
      <c r="EA19" s="23" t="s">
        <v>79</v>
      </c>
      <c r="EB19" s="23" t="s">
        <v>80</v>
      </c>
      <c r="EC19" s="23" t="s">
        <v>176</v>
      </c>
      <c r="ED19" s="23" t="s">
        <v>81</v>
      </c>
      <c r="EE19" s="23" t="s">
        <v>82</v>
      </c>
      <c r="EF19" s="23" t="s">
        <v>83</v>
      </c>
      <c r="EG19" s="23" t="s">
        <v>84</v>
      </c>
      <c r="EH19" s="23" t="s">
        <v>85</v>
      </c>
      <c r="EI19" s="23" t="s">
        <v>86</v>
      </c>
      <c r="EJ19" s="23" t="s">
        <v>87</v>
      </c>
      <c r="EK19" s="23" t="s">
        <v>177</v>
      </c>
      <c r="EL19" s="25">
        <v>9</v>
      </c>
    </row>
    <row r="20" spans="1:142" s="26" customFormat="1" ht="40.5" customHeight="1" x14ac:dyDescent="0.25">
      <c r="A20" s="27" t="s">
        <v>88</v>
      </c>
      <c r="B20" s="28" t="s">
        <v>89</v>
      </c>
      <c r="C20" s="24" t="s">
        <v>90</v>
      </c>
      <c r="D20" s="35">
        <f>D57+D73+SUM(D75:D99)</f>
        <v>4910.54</v>
      </c>
      <c r="E20" s="24" t="s">
        <v>91</v>
      </c>
      <c r="F20" s="24" t="s">
        <v>91</v>
      </c>
      <c r="G20" s="35">
        <f>G73+SUM(G75:G99)+G57</f>
        <v>322</v>
      </c>
      <c r="H20" s="24">
        <f>SUM(H21:H89)</f>
        <v>0</v>
      </c>
      <c r="I20" s="24">
        <f>SUM(I21:I89)</f>
        <v>0</v>
      </c>
      <c r="J20" s="24">
        <f>SUM(J21:J89)</f>
        <v>0</v>
      </c>
      <c r="K20" s="24">
        <f>SUM(K21:K89)</f>
        <v>0</v>
      </c>
      <c r="L20" s="24">
        <v>0</v>
      </c>
      <c r="M20" s="24">
        <v>0</v>
      </c>
      <c r="N20" s="24" t="s">
        <v>91</v>
      </c>
      <c r="O20" s="24" t="s">
        <v>91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 t="s">
        <v>91</v>
      </c>
      <c r="W20" s="35">
        <f>SUM(W21:W99)</f>
        <v>499.399</v>
      </c>
      <c r="X20" s="24">
        <v>0</v>
      </c>
      <c r="Y20" s="24">
        <v>0</v>
      </c>
      <c r="Z20" s="24">
        <v>0</v>
      </c>
      <c r="AA20" s="24">
        <f>SUM(AA21:AA89)</f>
        <v>0</v>
      </c>
      <c r="AB20" s="24">
        <v>0</v>
      </c>
      <c r="AC20" s="24">
        <v>0</v>
      </c>
      <c r="AD20" s="24" t="s">
        <v>91</v>
      </c>
      <c r="AE20" s="24" t="s">
        <v>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SUM(AM21:AM99)</f>
        <v>529.88800000000003</v>
      </c>
      <c r="AN20" s="24">
        <v>0</v>
      </c>
      <c r="AO20" s="24">
        <v>0</v>
      </c>
      <c r="AP20" s="24">
        <v>0</v>
      </c>
      <c r="AQ20" s="24">
        <f>SUM(AQ21:AQ89)</f>
        <v>0</v>
      </c>
      <c r="AR20" s="24">
        <v>0</v>
      </c>
      <c r="AS20" s="24">
        <v>0</v>
      </c>
      <c r="AT20" s="24" t="s">
        <v>91</v>
      </c>
      <c r="AU20" s="24" t="s">
        <v>91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SUM(BC21:BC99)</f>
        <v>535.21699999999998</v>
      </c>
      <c r="BD20" s="24">
        <v>0</v>
      </c>
      <c r="BE20" s="24">
        <v>0</v>
      </c>
      <c r="BF20" s="24">
        <v>0</v>
      </c>
      <c r="BG20" s="24">
        <f>SUM(BG21:BG89)</f>
        <v>0</v>
      </c>
      <c r="BH20" s="24">
        <v>0</v>
      </c>
      <c r="BI20" s="24">
        <v>0</v>
      </c>
      <c r="BJ20" s="24" t="s">
        <v>91</v>
      </c>
      <c r="BK20" s="24" t="s">
        <v>91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SUM(BS21:BS89)</f>
        <v>584.90800000000002</v>
      </c>
      <c r="BT20" s="24">
        <v>0</v>
      </c>
      <c r="BU20" s="24">
        <v>0</v>
      </c>
      <c r="BV20" s="24">
        <v>0</v>
      </c>
      <c r="BW20" s="24">
        <f>SUM(BW21:BW89)</f>
        <v>0</v>
      </c>
      <c r="BX20" s="24">
        <v>0</v>
      </c>
      <c r="BY20" s="24" t="s">
        <v>91</v>
      </c>
      <c r="BZ20" s="24" t="s">
        <v>91</v>
      </c>
      <c r="CA20" s="24">
        <v>0</v>
      </c>
      <c r="CB20" s="24">
        <v>0</v>
      </c>
      <c r="CC20" s="24">
        <v>0</v>
      </c>
      <c r="CD20" s="24">
        <f>SUM(CD21:CD89)</f>
        <v>0</v>
      </c>
      <c r="CE20" s="24">
        <v>0</v>
      </c>
      <c r="CF20" s="24" t="s">
        <v>91</v>
      </c>
      <c r="CG20" s="24">
        <f>SUM(CG21:CG89)</f>
        <v>606.14300000000003</v>
      </c>
      <c r="CH20" s="24">
        <v>0</v>
      </c>
      <c r="CI20" s="24">
        <v>0</v>
      </c>
      <c r="CJ20" s="24">
        <v>0</v>
      </c>
      <c r="CK20" s="24">
        <f>SUM(CK21:CK89)</f>
        <v>0</v>
      </c>
      <c r="CL20" s="24">
        <v>0</v>
      </c>
      <c r="CM20" s="24" t="s">
        <v>91</v>
      </c>
      <c r="CN20" s="24" t="s">
        <v>91</v>
      </c>
      <c r="CO20" s="24">
        <v>0</v>
      </c>
      <c r="CP20" s="24">
        <v>0</v>
      </c>
      <c r="CQ20" s="24">
        <v>0</v>
      </c>
      <c r="CR20" s="24">
        <f>SUM(CR21:CR89)</f>
        <v>0</v>
      </c>
      <c r="CS20" s="24">
        <v>0</v>
      </c>
      <c r="CT20" s="24" t="s">
        <v>91</v>
      </c>
      <c r="CU20" s="24">
        <f>SUM(CU21:CU89)</f>
        <v>628.44000000000005</v>
      </c>
      <c r="CV20" s="24">
        <v>0</v>
      </c>
      <c r="CW20" s="24">
        <v>0</v>
      </c>
      <c r="CX20" s="24">
        <v>0</v>
      </c>
      <c r="CY20" s="24">
        <f>SUM(CY21:CY89)</f>
        <v>0</v>
      </c>
      <c r="CZ20" s="24">
        <v>0</v>
      </c>
      <c r="DA20" s="24" t="s">
        <v>91</v>
      </c>
      <c r="DB20" s="24" t="s">
        <v>91</v>
      </c>
      <c r="DC20" s="24">
        <v>0</v>
      </c>
      <c r="DD20" s="24">
        <v>0</v>
      </c>
      <c r="DE20" s="24">
        <v>0</v>
      </c>
      <c r="DF20" s="24">
        <f>SUM(DF21:DF89)</f>
        <v>0</v>
      </c>
      <c r="DG20" s="24">
        <v>0</v>
      </c>
      <c r="DH20" s="24" t="s">
        <v>91</v>
      </c>
      <c r="DI20" s="24">
        <f>SUM(DI21:DI89)</f>
        <v>969.44399999999996</v>
      </c>
      <c r="DJ20" s="24">
        <v>0</v>
      </c>
      <c r="DK20" s="24">
        <v>0</v>
      </c>
      <c r="DL20" s="24">
        <v>0</v>
      </c>
      <c r="DM20" s="24">
        <f>SUM(DM21:DM89)</f>
        <v>0</v>
      </c>
      <c r="DN20" s="24">
        <v>0</v>
      </c>
      <c r="DO20" s="24" t="s">
        <v>91</v>
      </c>
      <c r="DP20" s="24" t="s">
        <v>91</v>
      </c>
      <c r="DQ20" s="24">
        <v>0</v>
      </c>
      <c r="DR20" s="24">
        <v>0</v>
      </c>
      <c r="DS20" s="24">
        <v>0</v>
      </c>
      <c r="DT20" s="24">
        <f>SUM(DT21:DT89)</f>
        <v>0</v>
      </c>
      <c r="DU20" s="24">
        <v>0</v>
      </c>
      <c r="DV20" s="24" t="s">
        <v>91</v>
      </c>
      <c r="DW20" s="34">
        <f>DW57+DW73+SUM(DW75:DW99)</f>
        <v>4353.4390000000003</v>
      </c>
      <c r="DX20" s="24">
        <v>0</v>
      </c>
      <c r="DY20" s="24">
        <v>0</v>
      </c>
      <c r="DZ20" s="24">
        <v>0</v>
      </c>
      <c r="EA20" s="24">
        <v>0</v>
      </c>
      <c r="EB20" s="24">
        <v>0</v>
      </c>
      <c r="EC20" s="24">
        <v>0</v>
      </c>
      <c r="ED20" s="24" t="s">
        <v>91</v>
      </c>
      <c r="EE20" s="24" t="s">
        <v>91</v>
      </c>
      <c r="EF20" s="24" t="s">
        <v>91</v>
      </c>
      <c r="EG20" s="24" t="s">
        <v>91</v>
      </c>
      <c r="EH20" s="24" t="s">
        <v>91</v>
      </c>
      <c r="EI20" s="24" t="s">
        <v>91</v>
      </c>
      <c r="EJ20" s="24" t="s">
        <v>91</v>
      </c>
      <c r="EK20" s="24" t="s">
        <v>91</v>
      </c>
      <c r="EL20" s="24" t="s">
        <v>91</v>
      </c>
    </row>
    <row r="21" spans="1:142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>
        <v>0</v>
      </c>
      <c r="CB21" s="24">
        <v>0</v>
      </c>
      <c r="CC21" s="24">
        <v>0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>
        <v>0</v>
      </c>
      <c r="CP21" s="24">
        <v>0</v>
      </c>
      <c r="CQ21" s="24">
        <v>0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>
        <v>0</v>
      </c>
      <c r="DD21" s="24">
        <v>0</v>
      </c>
      <c r="DE21" s="24">
        <v>0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>
        <v>0</v>
      </c>
      <c r="DR21" s="24">
        <v>0</v>
      </c>
      <c r="DS21" s="24">
        <v>0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 t="s">
        <v>91</v>
      </c>
      <c r="DY21" s="24" t="s">
        <v>91</v>
      </c>
      <c r="DZ21" s="24" t="s">
        <v>91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 t="s">
        <v>91</v>
      </c>
      <c r="EF21" s="24" t="s">
        <v>91</v>
      </c>
      <c r="EG21" s="24" t="s">
        <v>91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 t="s">
        <v>91</v>
      </c>
    </row>
    <row r="22" spans="1:142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>
        <v>0</v>
      </c>
      <c r="CB22" s="24">
        <v>0</v>
      </c>
      <c r="CC22" s="24">
        <v>0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>
        <v>0</v>
      </c>
      <c r="CP22" s="24">
        <v>0</v>
      </c>
      <c r="CQ22" s="24">
        <v>0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>
        <v>0</v>
      </c>
      <c r="DD22" s="24">
        <v>0</v>
      </c>
      <c r="DE22" s="24">
        <v>0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>
        <v>0</v>
      </c>
      <c r="DR22" s="24">
        <v>0</v>
      </c>
      <c r="DS22" s="24">
        <v>0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 t="s">
        <v>91</v>
      </c>
      <c r="DY22" s="24" t="s">
        <v>91</v>
      </c>
      <c r="DZ22" s="24" t="s">
        <v>91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 t="s">
        <v>91</v>
      </c>
      <c r="EF22" s="24" t="s">
        <v>91</v>
      </c>
      <c r="EG22" s="24" t="s">
        <v>91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 t="s">
        <v>91</v>
      </c>
    </row>
    <row r="23" spans="1:142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>
        <v>0</v>
      </c>
      <c r="CB23" s="24">
        <v>0</v>
      </c>
      <c r="CC23" s="24">
        <v>0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>
        <v>0</v>
      </c>
      <c r="CP23" s="24">
        <v>0</v>
      </c>
      <c r="CQ23" s="24">
        <v>0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>
        <v>0</v>
      </c>
      <c r="DD23" s="24">
        <v>0</v>
      </c>
      <c r="DE23" s="24">
        <v>0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>
        <v>0</v>
      </c>
      <c r="DR23" s="24">
        <v>0</v>
      </c>
      <c r="DS23" s="24">
        <v>0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 t="s">
        <v>91</v>
      </c>
      <c r="DY23" s="24" t="s">
        <v>91</v>
      </c>
      <c r="DZ23" s="24" t="s">
        <v>91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 t="s">
        <v>91</v>
      </c>
      <c r="EF23" s="24" t="s">
        <v>91</v>
      </c>
      <c r="EG23" s="24" t="s">
        <v>91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 t="s">
        <v>91</v>
      </c>
    </row>
    <row r="24" spans="1:142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>
        <v>0</v>
      </c>
      <c r="CB24" s="24">
        <v>0</v>
      </c>
      <c r="CC24" s="24">
        <v>0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>
        <v>0</v>
      </c>
      <c r="CP24" s="24">
        <v>0</v>
      </c>
      <c r="CQ24" s="24">
        <v>0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>
        <v>0</v>
      </c>
      <c r="DD24" s="24">
        <v>0</v>
      </c>
      <c r="DE24" s="24">
        <v>0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>
        <v>0</v>
      </c>
      <c r="DR24" s="24">
        <v>0</v>
      </c>
      <c r="DS24" s="24">
        <v>0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 t="s">
        <v>91</v>
      </c>
      <c r="DY24" s="24" t="s">
        <v>91</v>
      </c>
      <c r="DZ24" s="24" t="s">
        <v>91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 t="s">
        <v>91</v>
      </c>
      <c r="EF24" s="24" t="s">
        <v>91</v>
      </c>
      <c r="EG24" s="24" t="s">
        <v>91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 t="s">
        <v>91</v>
      </c>
    </row>
    <row r="25" spans="1:142" s="26" customFormat="1" ht="47.25" customHeight="1" x14ac:dyDescent="0.25">
      <c r="A25" s="27" t="s">
        <v>181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>
        <v>0</v>
      </c>
      <c r="CB25" s="24">
        <v>0</v>
      </c>
      <c r="CC25" s="24">
        <v>0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>
        <v>0</v>
      </c>
      <c r="CP25" s="24">
        <v>0</v>
      </c>
      <c r="CQ25" s="24">
        <v>0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>
        <v>0</v>
      </c>
      <c r="DD25" s="24">
        <v>0</v>
      </c>
      <c r="DE25" s="24">
        <v>0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>
        <v>0</v>
      </c>
      <c r="DR25" s="24">
        <v>0</v>
      </c>
      <c r="DS25" s="24">
        <v>0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 t="s">
        <v>91</v>
      </c>
      <c r="DY25" s="24" t="s">
        <v>91</v>
      </c>
      <c r="DZ25" s="24" t="s">
        <v>91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 t="s">
        <v>91</v>
      </c>
      <c r="EF25" s="24" t="s">
        <v>91</v>
      </c>
      <c r="EG25" s="24" t="s">
        <v>91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 t="s">
        <v>91</v>
      </c>
    </row>
    <row r="26" spans="1:142" s="26" customFormat="1" ht="15.75" customHeight="1" x14ac:dyDescent="0.25">
      <c r="A26" s="27" t="s">
        <v>182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>
        <v>0</v>
      </c>
      <c r="CB26" s="24">
        <v>0</v>
      </c>
      <c r="CC26" s="24">
        <v>0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>
        <v>0</v>
      </c>
      <c r="CP26" s="24">
        <v>0</v>
      </c>
      <c r="CQ26" s="24">
        <v>0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>
        <v>0</v>
      </c>
      <c r="DD26" s="24">
        <v>0</v>
      </c>
      <c r="DE26" s="24">
        <v>0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>
        <v>0</v>
      </c>
      <c r="DR26" s="24">
        <v>0</v>
      </c>
      <c r="DS26" s="24">
        <v>0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 t="s">
        <v>91</v>
      </c>
      <c r="DY26" s="24" t="s">
        <v>91</v>
      </c>
      <c r="DZ26" s="24" t="s">
        <v>91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 t="s">
        <v>91</v>
      </c>
      <c r="EF26" s="24" t="s">
        <v>91</v>
      </c>
      <c r="EG26" s="24" t="s">
        <v>91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 t="s">
        <v>91</v>
      </c>
    </row>
    <row r="27" spans="1:142" s="26" customFormat="1" ht="15.75" customHeight="1" x14ac:dyDescent="0.25">
      <c r="A27" s="27" t="s">
        <v>102</v>
      </c>
      <c r="B27" s="28" t="s">
        <v>178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>
        <v>0</v>
      </c>
      <c r="CB27" s="24">
        <v>0</v>
      </c>
      <c r="CC27" s="24">
        <v>0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>
        <v>0</v>
      </c>
      <c r="CP27" s="24">
        <v>0</v>
      </c>
      <c r="CQ27" s="24">
        <v>0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>
        <v>0</v>
      </c>
      <c r="DD27" s="24">
        <v>0</v>
      </c>
      <c r="DE27" s="24">
        <v>0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>
        <v>0</v>
      </c>
      <c r="DR27" s="24">
        <v>0</v>
      </c>
      <c r="DS27" s="24">
        <v>0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 t="s">
        <v>91</v>
      </c>
      <c r="DY27" s="24" t="s">
        <v>91</v>
      </c>
      <c r="DZ27" s="24" t="s">
        <v>91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 t="s">
        <v>91</v>
      </c>
      <c r="EF27" s="24" t="s">
        <v>91</v>
      </c>
      <c r="EG27" s="24" t="s">
        <v>91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 t="s">
        <v>91</v>
      </c>
    </row>
    <row r="28" spans="1:142" s="26" customFormat="1" ht="31.5" customHeight="1" x14ac:dyDescent="0.25">
      <c r="A28" s="27" t="s">
        <v>103</v>
      </c>
      <c r="B28" s="28" t="s">
        <v>183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>
        <v>0</v>
      </c>
      <c r="CB28" s="24">
        <v>0</v>
      </c>
      <c r="CC28" s="24">
        <v>0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>
        <v>0</v>
      </c>
      <c r="CP28" s="24">
        <v>0</v>
      </c>
      <c r="CQ28" s="24">
        <v>0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>
        <v>0</v>
      </c>
      <c r="DD28" s="24">
        <v>0</v>
      </c>
      <c r="DE28" s="24">
        <v>0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>
        <v>0</v>
      </c>
      <c r="DR28" s="24">
        <v>0</v>
      </c>
      <c r="DS28" s="24">
        <v>0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 t="s">
        <v>91</v>
      </c>
      <c r="DY28" s="24" t="s">
        <v>91</v>
      </c>
      <c r="DZ28" s="24" t="s">
        <v>91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 t="s">
        <v>91</v>
      </c>
      <c r="EF28" s="24" t="s">
        <v>91</v>
      </c>
      <c r="EG28" s="24" t="s">
        <v>91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 t="s">
        <v>91</v>
      </c>
    </row>
    <row r="29" spans="1:142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>
        <v>0</v>
      </c>
      <c r="CB29" s="24">
        <v>0</v>
      </c>
      <c r="CC29" s="24">
        <v>0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>
        <v>0</v>
      </c>
      <c r="CP29" s="24">
        <v>0</v>
      </c>
      <c r="CQ29" s="24">
        <v>0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>
        <v>0</v>
      </c>
      <c r="DD29" s="24">
        <v>0</v>
      </c>
      <c r="DE29" s="24">
        <v>0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>
        <v>0</v>
      </c>
      <c r="DR29" s="24">
        <v>0</v>
      </c>
      <c r="DS29" s="24">
        <v>0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 t="s">
        <v>91</v>
      </c>
      <c r="DY29" s="24" t="s">
        <v>91</v>
      </c>
      <c r="DZ29" s="24" t="s">
        <v>91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 t="s">
        <v>91</v>
      </c>
      <c r="EF29" s="24" t="s">
        <v>91</v>
      </c>
      <c r="EG29" s="24" t="s">
        <v>91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 t="s">
        <v>91</v>
      </c>
    </row>
    <row r="30" spans="1:142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>
        <v>0</v>
      </c>
      <c r="CB30" s="24">
        <v>0</v>
      </c>
      <c r="CC30" s="24">
        <v>0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>
        <v>0</v>
      </c>
      <c r="CP30" s="24">
        <v>0</v>
      </c>
      <c r="CQ30" s="24">
        <v>0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>
        <v>0</v>
      </c>
      <c r="DD30" s="24">
        <v>0</v>
      </c>
      <c r="DE30" s="24">
        <v>0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>
        <v>0</v>
      </c>
      <c r="DR30" s="24">
        <v>0</v>
      </c>
      <c r="DS30" s="24">
        <v>0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 t="s">
        <v>91</v>
      </c>
      <c r="DY30" s="24" t="s">
        <v>91</v>
      </c>
      <c r="DZ30" s="24" t="s">
        <v>91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 t="s">
        <v>91</v>
      </c>
      <c r="EF30" s="24" t="s">
        <v>91</v>
      </c>
      <c r="EG30" s="24" t="s">
        <v>91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 t="s">
        <v>91</v>
      </c>
    </row>
    <row r="31" spans="1:142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>
        <v>0</v>
      </c>
      <c r="CB31" s="24">
        <v>0</v>
      </c>
      <c r="CC31" s="24">
        <v>0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>
        <v>0</v>
      </c>
      <c r="CP31" s="24">
        <v>0</v>
      </c>
      <c r="CQ31" s="24">
        <v>0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>
        <v>0</v>
      </c>
      <c r="DD31" s="24">
        <v>0</v>
      </c>
      <c r="DE31" s="24">
        <v>0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>
        <v>0</v>
      </c>
      <c r="DR31" s="24">
        <v>0</v>
      </c>
      <c r="DS31" s="24">
        <v>0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 t="s">
        <v>91</v>
      </c>
      <c r="DY31" s="24" t="s">
        <v>91</v>
      </c>
      <c r="DZ31" s="24" t="s">
        <v>91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 t="s">
        <v>91</v>
      </c>
      <c r="EF31" s="24" t="s">
        <v>91</v>
      </c>
      <c r="EG31" s="24" t="s">
        <v>91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 t="s">
        <v>91</v>
      </c>
    </row>
    <row r="32" spans="1:142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>
        <v>0</v>
      </c>
      <c r="CB32" s="24">
        <v>0</v>
      </c>
      <c r="CC32" s="24">
        <v>0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>
        <v>0</v>
      </c>
      <c r="CP32" s="24">
        <v>0</v>
      </c>
      <c r="CQ32" s="24">
        <v>0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>
        <v>0</v>
      </c>
      <c r="DD32" s="24">
        <v>0</v>
      </c>
      <c r="DE32" s="24">
        <v>0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>
        <v>0</v>
      </c>
      <c r="DR32" s="24">
        <v>0</v>
      </c>
      <c r="DS32" s="24">
        <v>0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 t="s">
        <v>91</v>
      </c>
      <c r="DY32" s="24" t="s">
        <v>91</v>
      </c>
      <c r="DZ32" s="24" t="s">
        <v>91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 t="s">
        <v>91</v>
      </c>
      <c r="EF32" s="24" t="s">
        <v>91</v>
      </c>
      <c r="EG32" s="24" t="s">
        <v>91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 t="s">
        <v>91</v>
      </c>
    </row>
    <row r="33" spans="1:142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>
        <v>0</v>
      </c>
      <c r="CB33" s="24">
        <v>0</v>
      </c>
      <c r="CC33" s="24">
        <v>0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>
        <v>0</v>
      </c>
      <c r="CP33" s="24">
        <v>0</v>
      </c>
      <c r="CQ33" s="24">
        <v>0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>
        <v>0</v>
      </c>
      <c r="DD33" s="24">
        <v>0</v>
      </c>
      <c r="DE33" s="24">
        <v>0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>
        <v>0</v>
      </c>
      <c r="DR33" s="24">
        <v>0</v>
      </c>
      <c r="DS33" s="24">
        <v>0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 t="s">
        <v>91</v>
      </c>
      <c r="DY33" s="24" t="s">
        <v>91</v>
      </c>
      <c r="DZ33" s="24" t="s">
        <v>91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 t="s">
        <v>91</v>
      </c>
      <c r="EF33" s="24" t="s">
        <v>91</v>
      </c>
      <c r="EG33" s="24" t="s">
        <v>91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 t="s">
        <v>91</v>
      </c>
    </row>
    <row r="34" spans="1:142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>
        <v>0</v>
      </c>
      <c r="CB34" s="24">
        <v>0</v>
      </c>
      <c r="CC34" s="24">
        <v>0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>
        <v>0</v>
      </c>
      <c r="CP34" s="24">
        <v>0</v>
      </c>
      <c r="CQ34" s="24">
        <v>0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>
        <v>0</v>
      </c>
      <c r="DD34" s="24">
        <v>0</v>
      </c>
      <c r="DE34" s="24">
        <v>0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>
        <v>0</v>
      </c>
      <c r="DR34" s="24">
        <v>0</v>
      </c>
      <c r="DS34" s="24">
        <v>0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 t="s">
        <v>91</v>
      </c>
      <c r="DY34" s="24" t="s">
        <v>91</v>
      </c>
      <c r="DZ34" s="24" t="s">
        <v>91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 t="s">
        <v>91</v>
      </c>
      <c r="EF34" s="24" t="s">
        <v>91</v>
      </c>
      <c r="EG34" s="24" t="s">
        <v>91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 t="s">
        <v>91</v>
      </c>
    </row>
    <row r="35" spans="1:142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>
        <v>0</v>
      </c>
      <c r="CB35" s="24">
        <v>0</v>
      </c>
      <c r="CC35" s="24">
        <v>0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>
        <v>0</v>
      </c>
      <c r="CP35" s="24">
        <v>0</v>
      </c>
      <c r="CQ35" s="24">
        <v>0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>
        <v>0</v>
      </c>
      <c r="DD35" s="24">
        <v>0</v>
      </c>
      <c r="DE35" s="24">
        <v>0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>
        <v>0</v>
      </c>
      <c r="DR35" s="24">
        <v>0</v>
      </c>
      <c r="DS35" s="24">
        <v>0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 t="s">
        <v>91</v>
      </c>
      <c r="DY35" s="24" t="s">
        <v>91</v>
      </c>
      <c r="DZ35" s="24" t="s">
        <v>91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 t="s">
        <v>91</v>
      </c>
      <c r="EF35" s="24" t="s">
        <v>91</v>
      </c>
      <c r="EG35" s="24" t="s">
        <v>91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 t="s">
        <v>91</v>
      </c>
    </row>
    <row r="36" spans="1:142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>
        <v>0</v>
      </c>
      <c r="CB36" s="24">
        <v>0</v>
      </c>
      <c r="CC36" s="24">
        <v>0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>
        <v>0</v>
      </c>
      <c r="CP36" s="24">
        <v>0</v>
      </c>
      <c r="CQ36" s="24">
        <v>0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>
        <v>0</v>
      </c>
      <c r="DD36" s="24">
        <v>0</v>
      </c>
      <c r="DE36" s="24">
        <v>0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>
        <v>0</v>
      </c>
      <c r="DR36" s="24">
        <v>0</v>
      </c>
      <c r="DS36" s="24">
        <v>0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 t="s">
        <v>91</v>
      </c>
      <c r="DY36" s="24" t="s">
        <v>91</v>
      </c>
      <c r="DZ36" s="24" t="s">
        <v>91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 t="s">
        <v>91</v>
      </c>
      <c r="EF36" s="24" t="s">
        <v>91</v>
      </c>
      <c r="EG36" s="24" t="s">
        <v>91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 t="s">
        <v>91</v>
      </c>
    </row>
    <row r="37" spans="1:142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>
        <v>0</v>
      </c>
      <c r="CB37" s="24">
        <v>0</v>
      </c>
      <c r="CC37" s="24">
        <v>0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>
        <v>0</v>
      </c>
      <c r="CP37" s="24">
        <v>0</v>
      </c>
      <c r="CQ37" s="24">
        <v>0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>
        <v>0</v>
      </c>
      <c r="DD37" s="24">
        <v>0</v>
      </c>
      <c r="DE37" s="24">
        <v>0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>
        <v>0</v>
      </c>
      <c r="DR37" s="24">
        <v>0</v>
      </c>
      <c r="DS37" s="24">
        <v>0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 t="s">
        <v>91</v>
      </c>
      <c r="DY37" s="24" t="s">
        <v>91</v>
      </c>
      <c r="DZ37" s="24" t="s">
        <v>91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 t="s">
        <v>91</v>
      </c>
      <c r="EF37" s="24" t="s">
        <v>91</v>
      </c>
      <c r="EG37" s="24" t="s">
        <v>91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 t="s">
        <v>91</v>
      </c>
    </row>
    <row r="38" spans="1:142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>
        <v>0</v>
      </c>
      <c r="CB38" s="24">
        <v>0</v>
      </c>
      <c r="CC38" s="24">
        <v>0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>
        <v>0</v>
      </c>
      <c r="CP38" s="24">
        <v>0</v>
      </c>
      <c r="CQ38" s="24">
        <v>0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>
        <v>0</v>
      </c>
      <c r="DD38" s="24">
        <v>0</v>
      </c>
      <c r="DE38" s="24">
        <v>0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>
        <v>0</v>
      </c>
      <c r="DR38" s="24">
        <v>0</v>
      </c>
      <c r="DS38" s="24">
        <v>0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 t="s">
        <v>91</v>
      </c>
      <c r="DY38" s="24" t="s">
        <v>91</v>
      </c>
      <c r="DZ38" s="24" t="s">
        <v>91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 t="s">
        <v>91</v>
      </c>
      <c r="EF38" s="24" t="s">
        <v>91</v>
      </c>
      <c r="EG38" s="24" t="s">
        <v>91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 t="s">
        <v>91</v>
      </c>
    </row>
    <row r="39" spans="1:142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>
        <v>0</v>
      </c>
      <c r="CB39" s="24">
        <v>0</v>
      </c>
      <c r="CC39" s="24">
        <v>0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>
        <v>0</v>
      </c>
      <c r="CP39" s="24">
        <v>0</v>
      </c>
      <c r="CQ39" s="24">
        <v>0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>
        <v>0</v>
      </c>
      <c r="DD39" s="24">
        <v>0</v>
      </c>
      <c r="DE39" s="24">
        <v>0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>
        <v>0</v>
      </c>
      <c r="DR39" s="24">
        <v>0</v>
      </c>
      <c r="DS39" s="24">
        <v>0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 t="s">
        <v>91</v>
      </c>
      <c r="DY39" s="24" t="s">
        <v>91</v>
      </c>
      <c r="DZ39" s="24" t="s">
        <v>91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 t="s">
        <v>91</v>
      </c>
      <c r="EF39" s="24" t="s">
        <v>91</v>
      </c>
      <c r="EG39" s="24" t="s">
        <v>91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 t="s">
        <v>91</v>
      </c>
    </row>
    <row r="40" spans="1:142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>
        <v>0</v>
      </c>
      <c r="CB40" s="24">
        <v>0</v>
      </c>
      <c r="CC40" s="24">
        <v>0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>
        <v>0</v>
      </c>
      <c r="CP40" s="24">
        <v>0</v>
      </c>
      <c r="CQ40" s="24">
        <v>0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>
        <v>0</v>
      </c>
      <c r="DD40" s="24">
        <v>0</v>
      </c>
      <c r="DE40" s="24">
        <v>0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>
        <v>0</v>
      </c>
      <c r="DR40" s="24">
        <v>0</v>
      </c>
      <c r="DS40" s="24">
        <v>0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 t="s">
        <v>91</v>
      </c>
      <c r="DY40" s="24" t="s">
        <v>91</v>
      </c>
      <c r="DZ40" s="24" t="s">
        <v>91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 t="s">
        <v>91</v>
      </c>
      <c r="EF40" s="24" t="s">
        <v>91</v>
      </c>
      <c r="EG40" s="24" t="s">
        <v>91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 t="s">
        <v>91</v>
      </c>
    </row>
    <row r="41" spans="1:142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>
        <v>0</v>
      </c>
      <c r="CB41" s="24">
        <v>0</v>
      </c>
      <c r="CC41" s="24">
        <v>0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>
        <v>0</v>
      </c>
      <c r="CP41" s="24">
        <v>0</v>
      </c>
      <c r="CQ41" s="24">
        <v>0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>
        <v>0</v>
      </c>
      <c r="DD41" s="24">
        <v>0</v>
      </c>
      <c r="DE41" s="24">
        <v>0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>
        <v>0</v>
      </c>
      <c r="DR41" s="24">
        <v>0</v>
      </c>
      <c r="DS41" s="24">
        <v>0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 t="s">
        <v>91</v>
      </c>
      <c r="DY41" s="24" t="s">
        <v>91</v>
      </c>
      <c r="DZ41" s="24" t="s">
        <v>91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 t="s">
        <v>91</v>
      </c>
      <c r="EF41" s="24" t="s">
        <v>91</v>
      </c>
      <c r="EG41" s="24" t="s">
        <v>91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 t="s">
        <v>91</v>
      </c>
    </row>
    <row r="42" spans="1:142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>
        <v>0</v>
      </c>
      <c r="CB42" s="24">
        <v>0</v>
      </c>
      <c r="CC42" s="24">
        <v>0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>
        <v>0</v>
      </c>
      <c r="CP42" s="24">
        <v>0</v>
      </c>
      <c r="CQ42" s="24">
        <v>0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>
        <v>0</v>
      </c>
      <c r="DD42" s="24">
        <v>0</v>
      </c>
      <c r="DE42" s="24">
        <v>0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>
        <v>0</v>
      </c>
      <c r="DR42" s="24">
        <v>0</v>
      </c>
      <c r="DS42" s="24">
        <v>0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 t="s">
        <v>91</v>
      </c>
      <c r="DY42" s="24" t="s">
        <v>91</v>
      </c>
      <c r="DZ42" s="24" t="s">
        <v>91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 t="s">
        <v>91</v>
      </c>
      <c r="EF42" s="24" t="s">
        <v>91</v>
      </c>
      <c r="EG42" s="24" t="s">
        <v>91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 t="s">
        <v>91</v>
      </c>
    </row>
    <row r="43" spans="1:142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>
        <v>0</v>
      </c>
      <c r="CB43" s="24">
        <v>0</v>
      </c>
      <c r="CC43" s="24">
        <v>0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>
        <v>0</v>
      </c>
      <c r="CP43" s="24">
        <v>0</v>
      </c>
      <c r="CQ43" s="24">
        <v>0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>
        <v>0</v>
      </c>
      <c r="DD43" s="24">
        <v>0</v>
      </c>
      <c r="DE43" s="24">
        <v>0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>
        <v>0</v>
      </c>
      <c r="DR43" s="24">
        <v>0</v>
      </c>
      <c r="DS43" s="24">
        <v>0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 t="s">
        <v>91</v>
      </c>
      <c r="DY43" s="24" t="s">
        <v>91</v>
      </c>
      <c r="DZ43" s="24" t="s">
        <v>91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 t="s">
        <v>91</v>
      </c>
      <c r="EF43" s="24" t="s">
        <v>91</v>
      </c>
      <c r="EG43" s="24" t="s">
        <v>91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 t="s">
        <v>91</v>
      </c>
    </row>
    <row r="44" spans="1:142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>
        <v>0</v>
      </c>
      <c r="CB44" s="24">
        <v>0</v>
      </c>
      <c r="CC44" s="24">
        <v>0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>
        <v>0</v>
      </c>
      <c r="CP44" s="24">
        <v>0</v>
      </c>
      <c r="CQ44" s="24">
        <v>0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>
        <v>0</v>
      </c>
      <c r="DD44" s="24">
        <v>0</v>
      </c>
      <c r="DE44" s="24">
        <v>0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>
        <v>0</v>
      </c>
      <c r="DR44" s="24">
        <v>0</v>
      </c>
      <c r="DS44" s="24">
        <v>0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 t="s">
        <v>91</v>
      </c>
      <c r="DY44" s="24" t="s">
        <v>91</v>
      </c>
      <c r="DZ44" s="24" t="s">
        <v>91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 t="s">
        <v>91</v>
      </c>
      <c r="EF44" s="24" t="s">
        <v>91</v>
      </c>
      <c r="EG44" s="24" t="s">
        <v>91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 t="s">
        <v>91</v>
      </c>
    </row>
    <row r="45" spans="1:142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>
        <v>0</v>
      </c>
      <c r="CB45" s="24">
        <v>0</v>
      </c>
      <c r="CC45" s="24">
        <v>0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>
        <v>0</v>
      </c>
      <c r="CP45" s="24">
        <v>0</v>
      </c>
      <c r="CQ45" s="24">
        <v>0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>
        <v>0</v>
      </c>
      <c r="DD45" s="24">
        <v>0</v>
      </c>
      <c r="DE45" s="24">
        <v>0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>
        <v>0</v>
      </c>
      <c r="DR45" s="24">
        <v>0</v>
      </c>
      <c r="DS45" s="24">
        <v>0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 t="s">
        <v>91</v>
      </c>
      <c r="DY45" s="24" t="s">
        <v>91</v>
      </c>
      <c r="DZ45" s="24" t="s">
        <v>91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 t="s">
        <v>91</v>
      </c>
      <c r="EF45" s="24" t="s">
        <v>91</v>
      </c>
      <c r="EG45" s="24" t="s">
        <v>91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 t="s">
        <v>91</v>
      </c>
    </row>
    <row r="46" spans="1:142" s="26" customFormat="1" ht="78.75" customHeight="1" x14ac:dyDescent="0.25">
      <c r="A46" s="24" t="s">
        <v>184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>
        <v>0</v>
      </c>
      <c r="CB46" s="24">
        <v>0</v>
      </c>
      <c r="CC46" s="24">
        <v>0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>
        <v>0</v>
      </c>
      <c r="CP46" s="24">
        <v>0</v>
      </c>
      <c r="CQ46" s="24">
        <v>0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>
        <v>0</v>
      </c>
      <c r="DD46" s="24">
        <v>0</v>
      </c>
      <c r="DE46" s="24">
        <v>0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>
        <v>0</v>
      </c>
      <c r="DR46" s="24">
        <v>0</v>
      </c>
      <c r="DS46" s="24">
        <v>0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 t="s">
        <v>91</v>
      </c>
      <c r="DY46" s="24" t="s">
        <v>91</v>
      </c>
      <c r="DZ46" s="24" t="s">
        <v>91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 t="s">
        <v>91</v>
      </c>
      <c r="EF46" s="24" t="s">
        <v>91</v>
      </c>
      <c r="EG46" s="24" t="s">
        <v>91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 t="s">
        <v>91</v>
      </c>
    </row>
    <row r="47" spans="1:142" s="26" customFormat="1" ht="78.75" customHeight="1" x14ac:dyDescent="0.25">
      <c r="A47" s="24" t="s">
        <v>185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>
        <v>0</v>
      </c>
      <c r="CB47" s="24">
        <v>0</v>
      </c>
      <c r="CC47" s="24">
        <v>0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>
        <v>0</v>
      </c>
      <c r="CP47" s="24">
        <v>0</v>
      </c>
      <c r="CQ47" s="24">
        <v>0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>
        <v>0</v>
      </c>
      <c r="DD47" s="24">
        <v>0</v>
      </c>
      <c r="DE47" s="24">
        <v>0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>
        <v>0</v>
      </c>
      <c r="DR47" s="24">
        <v>0</v>
      </c>
      <c r="DS47" s="24">
        <v>0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 t="s">
        <v>91</v>
      </c>
      <c r="DY47" s="24" t="s">
        <v>91</v>
      </c>
      <c r="DZ47" s="24" t="s">
        <v>91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 t="s">
        <v>91</v>
      </c>
      <c r="EF47" s="24" t="s">
        <v>91</v>
      </c>
      <c r="EG47" s="24" t="s">
        <v>91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 t="s">
        <v>91</v>
      </c>
    </row>
    <row r="48" spans="1:142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>
        <v>0</v>
      </c>
      <c r="CB48" s="24">
        <v>0</v>
      </c>
      <c r="CC48" s="24">
        <v>0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>
        <v>0</v>
      </c>
      <c r="CP48" s="24">
        <v>0</v>
      </c>
      <c r="CQ48" s="24">
        <v>0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>
        <v>0</v>
      </c>
      <c r="DD48" s="24">
        <v>0</v>
      </c>
      <c r="DE48" s="24">
        <v>0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>
        <v>0</v>
      </c>
      <c r="DR48" s="24">
        <v>0</v>
      </c>
      <c r="DS48" s="24">
        <v>0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 t="s">
        <v>91</v>
      </c>
      <c r="DY48" s="24" t="s">
        <v>91</v>
      </c>
      <c r="DZ48" s="24" t="s">
        <v>91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 t="s">
        <v>91</v>
      </c>
      <c r="EF48" s="24" t="s">
        <v>91</v>
      </c>
      <c r="EG48" s="24" t="s">
        <v>91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 t="s">
        <v>91</v>
      </c>
    </row>
    <row r="49" spans="1:144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>
        <v>0</v>
      </c>
      <c r="CB49" s="24">
        <v>0</v>
      </c>
      <c r="CC49" s="24">
        <v>0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>
        <v>0</v>
      </c>
      <c r="CP49" s="24">
        <v>0</v>
      </c>
      <c r="CQ49" s="24">
        <v>0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>
        <v>0</v>
      </c>
      <c r="DD49" s="24">
        <v>0</v>
      </c>
      <c r="DE49" s="24">
        <v>0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>
        <v>0</v>
      </c>
      <c r="DR49" s="24">
        <v>0</v>
      </c>
      <c r="DS49" s="24">
        <v>0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 t="s">
        <v>91</v>
      </c>
      <c r="DY49" s="24" t="s">
        <v>91</v>
      </c>
      <c r="DZ49" s="24" t="s">
        <v>91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 t="s">
        <v>91</v>
      </c>
      <c r="EF49" s="24" t="s">
        <v>91</v>
      </c>
      <c r="EG49" s="24" t="s">
        <v>91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 t="s">
        <v>91</v>
      </c>
    </row>
    <row r="50" spans="1:144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>
        <v>0</v>
      </c>
      <c r="CB50" s="24">
        <v>0</v>
      </c>
      <c r="CC50" s="24">
        <v>0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>
        <v>0</v>
      </c>
      <c r="CP50" s="24">
        <v>0</v>
      </c>
      <c r="CQ50" s="24">
        <v>0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>
        <v>0</v>
      </c>
      <c r="DD50" s="24">
        <v>0</v>
      </c>
      <c r="DE50" s="24">
        <v>0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>
        <v>0</v>
      </c>
      <c r="DR50" s="24">
        <v>0</v>
      </c>
      <c r="DS50" s="24">
        <v>0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 t="s">
        <v>91</v>
      </c>
      <c r="DY50" s="24" t="s">
        <v>91</v>
      </c>
      <c r="DZ50" s="24" t="s">
        <v>91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 t="s">
        <v>91</v>
      </c>
      <c r="EF50" s="24" t="s">
        <v>91</v>
      </c>
      <c r="EG50" s="24" t="s">
        <v>91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 t="s">
        <v>91</v>
      </c>
    </row>
    <row r="51" spans="1:144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>
        <v>0</v>
      </c>
      <c r="CB51" s="24">
        <v>0</v>
      </c>
      <c r="CC51" s="24">
        <v>0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>
        <v>0</v>
      </c>
      <c r="CP51" s="24">
        <v>0</v>
      </c>
      <c r="CQ51" s="24">
        <v>0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>
        <v>0</v>
      </c>
      <c r="DD51" s="24">
        <v>0</v>
      </c>
      <c r="DE51" s="24">
        <v>0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>
        <v>0</v>
      </c>
      <c r="DR51" s="24">
        <v>0</v>
      </c>
      <c r="DS51" s="24">
        <v>0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 t="s">
        <v>91</v>
      </c>
      <c r="DY51" s="24" t="s">
        <v>91</v>
      </c>
      <c r="DZ51" s="24" t="s">
        <v>91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 t="s">
        <v>91</v>
      </c>
      <c r="EF51" s="24" t="s">
        <v>91</v>
      </c>
      <c r="EG51" s="24" t="s">
        <v>91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 t="s">
        <v>91</v>
      </c>
    </row>
    <row r="52" spans="1:144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>
        <v>0</v>
      </c>
      <c r="CB52" s="24">
        <v>0</v>
      </c>
      <c r="CC52" s="24">
        <v>0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>
        <v>0</v>
      </c>
      <c r="CP52" s="24">
        <v>0</v>
      </c>
      <c r="CQ52" s="24">
        <v>0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>
        <v>0</v>
      </c>
      <c r="DD52" s="24">
        <v>0</v>
      </c>
      <c r="DE52" s="24">
        <v>0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>
        <v>0</v>
      </c>
      <c r="DR52" s="24">
        <v>0</v>
      </c>
      <c r="DS52" s="24">
        <v>0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 t="s">
        <v>91</v>
      </c>
      <c r="DY52" s="24" t="s">
        <v>91</v>
      </c>
      <c r="DZ52" s="24" t="s">
        <v>91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 t="s">
        <v>91</v>
      </c>
      <c r="EF52" s="24" t="s">
        <v>91</v>
      </c>
      <c r="EG52" s="24" t="s">
        <v>91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 t="s">
        <v>91</v>
      </c>
    </row>
    <row r="53" spans="1:144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>
        <v>0</v>
      </c>
      <c r="CB53" s="24">
        <v>0</v>
      </c>
      <c r="CC53" s="24">
        <v>0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>
        <v>0</v>
      </c>
      <c r="CP53" s="24">
        <v>0</v>
      </c>
      <c r="CQ53" s="24">
        <v>0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>
        <v>0</v>
      </c>
      <c r="DD53" s="24">
        <v>0</v>
      </c>
      <c r="DE53" s="24">
        <v>0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>
        <v>0</v>
      </c>
      <c r="DR53" s="24">
        <v>0</v>
      </c>
      <c r="DS53" s="24">
        <v>0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 t="s">
        <v>91</v>
      </c>
      <c r="DY53" s="24" t="s">
        <v>91</v>
      </c>
      <c r="DZ53" s="24" t="s">
        <v>91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 t="s">
        <v>91</v>
      </c>
      <c r="EF53" s="24" t="s">
        <v>91</v>
      </c>
      <c r="EG53" s="24" t="s">
        <v>91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 t="s">
        <v>91</v>
      </c>
    </row>
    <row r="54" spans="1:144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>
        <v>0</v>
      </c>
      <c r="CB54" s="24">
        <v>0</v>
      </c>
      <c r="CC54" s="24">
        <v>0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>
        <v>0</v>
      </c>
      <c r="CP54" s="24">
        <v>0</v>
      </c>
      <c r="CQ54" s="24">
        <v>0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>
        <v>0</v>
      </c>
      <c r="DD54" s="24">
        <v>0</v>
      </c>
      <c r="DE54" s="24">
        <v>0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>
        <v>0</v>
      </c>
      <c r="DR54" s="24">
        <v>0</v>
      </c>
      <c r="DS54" s="24">
        <v>0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 t="s">
        <v>91</v>
      </c>
      <c r="DY54" s="24" t="s">
        <v>91</v>
      </c>
      <c r="DZ54" s="24" t="s">
        <v>91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 t="s">
        <v>91</v>
      </c>
      <c r="EF54" s="24" t="s">
        <v>91</v>
      </c>
      <c r="EG54" s="24" t="s">
        <v>91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 t="s">
        <v>91</v>
      </c>
    </row>
    <row r="55" spans="1:144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>
        <v>0</v>
      </c>
      <c r="CB55" s="24">
        <v>0</v>
      </c>
      <c r="CC55" s="24">
        <v>0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>
        <v>0</v>
      </c>
      <c r="CP55" s="24">
        <v>0</v>
      </c>
      <c r="CQ55" s="24">
        <v>0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>
        <v>0</v>
      </c>
      <c r="DD55" s="24">
        <v>0</v>
      </c>
      <c r="DE55" s="24">
        <v>0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>
        <v>0</v>
      </c>
      <c r="DR55" s="24">
        <v>0</v>
      </c>
      <c r="DS55" s="24">
        <v>0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 t="s">
        <v>91</v>
      </c>
      <c r="DY55" s="24" t="s">
        <v>91</v>
      </c>
      <c r="DZ55" s="24" t="s">
        <v>91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 t="s">
        <v>91</v>
      </c>
      <c r="EF55" s="24" t="s">
        <v>91</v>
      </c>
      <c r="EG55" s="24" t="s">
        <v>91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 t="s">
        <v>91</v>
      </c>
    </row>
    <row r="56" spans="1:144" s="26" customFormat="1" ht="31.5" customHeight="1" x14ac:dyDescent="0.25">
      <c r="A56" s="24" t="s">
        <v>152</v>
      </c>
      <c r="B56" s="28" t="s">
        <v>186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>
        <v>0</v>
      </c>
      <c r="CB56" s="24">
        <v>0</v>
      </c>
      <c r="CC56" s="24">
        <v>0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>
        <v>0</v>
      </c>
      <c r="CP56" s="24">
        <v>0</v>
      </c>
      <c r="CQ56" s="24">
        <v>0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>
        <v>0</v>
      </c>
      <c r="DD56" s="24">
        <v>0</v>
      </c>
      <c r="DE56" s="24">
        <v>0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>
        <v>0</v>
      </c>
      <c r="DR56" s="24">
        <v>0</v>
      </c>
      <c r="DS56" s="24">
        <v>0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 t="s">
        <v>91</v>
      </c>
      <c r="DY56" s="24" t="s">
        <v>91</v>
      </c>
      <c r="DZ56" s="24" t="s">
        <v>91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 t="s">
        <v>91</v>
      </c>
      <c r="EF56" s="24" t="s">
        <v>91</v>
      </c>
      <c r="EG56" s="24" t="s">
        <v>91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 t="s">
        <v>91</v>
      </c>
    </row>
    <row r="57" spans="1:144" s="26" customFormat="1" ht="63" x14ac:dyDescent="0.25">
      <c r="A57" s="24" t="s">
        <v>152</v>
      </c>
      <c r="B57" s="31" t="s">
        <v>202</v>
      </c>
      <c r="C57" s="24" t="s">
        <v>203</v>
      </c>
      <c r="D57" s="37">
        <v>4719.28</v>
      </c>
      <c r="E57" s="24" t="s">
        <v>91</v>
      </c>
      <c r="F57" s="24" t="s">
        <v>91</v>
      </c>
      <c r="G57" s="24">
        <v>269.15600000000001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24892</v>
      </c>
      <c r="M57" s="24" t="s">
        <v>91</v>
      </c>
      <c r="N57" s="24" t="s">
        <v>91</v>
      </c>
      <c r="O57" s="24" t="s">
        <v>91</v>
      </c>
      <c r="P57" s="24" t="s">
        <v>91</v>
      </c>
      <c r="Q57" s="24" t="s">
        <v>91</v>
      </c>
      <c r="R57" s="24" t="s">
        <v>91</v>
      </c>
      <c r="S57" s="24" t="s">
        <v>91</v>
      </c>
      <c r="T57" s="24" t="s">
        <v>91</v>
      </c>
      <c r="U57" s="24" t="s">
        <v>91</v>
      </c>
      <c r="V57" s="24" t="s">
        <v>91</v>
      </c>
      <c r="W57" s="34">
        <v>457.81900000000002</v>
      </c>
      <c r="X57" s="24">
        <v>0</v>
      </c>
      <c r="Y57" s="24">
        <v>0</v>
      </c>
      <c r="Z57" s="24">
        <v>0</v>
      </c>
      <c r="AA57" s="24">
        <v>0</v>
      </c>
      <c r="AB57" s="24">
        <v>37750</v>
      </c>
      <c r="AC57" s="24">
        <v>0</v>
      </c>
      <c r="AD57" s="24" t="s">
        <v>91</v>
      </c>
      <c r="AE57" s="24" t="s">
        <v>91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 t="s">
        <v>91</v>
      </c>
      <c r="AK57" s="24" t="s">
        <v>91</v>
      </c>
      <c r="AL57" s="24" t="s">
        <v>91</v>
      </c>
      <c r="AM57" s="34">
        <v>475.13200000000001</v>
      </c>
      <c r="AN57" s="24">
        <v>0</v>
      </c>
      <c r="AO57" s="24">
        <v>0</v>
      </c>
      <c r="AP57" s="24">
        <v>0</v>
      </c>
      <c r="AQ57" s="24">
        <v>0</v>
      </c>
      <c r="AR57" s="24">
        <v>37750</v>
      </c>
      <c r="AS57" s="24">
        <v>0</v>
      </c>
      <c r="AT57" s="24" t="s">
        <v>91</v>
      </c>
      <c r="AU57" s="24" t="s">
        <v>91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 t="s">
        <v>91</v>
      </c>
      <c r="BA57" s="24" t="s">
        <v>91</v>
      </c>
      <c r="BB57" s="24" t="s">
        <v>91</v>
      </c>
      <c r="BC57" s="35">
        <v>493.137</v>
      </c>
      <c r="BD57" s="24">
        <v>0</v>
      </c>
      <c r="BE57" s="24">
        <v>0</v>
      </c>
      <c r="BF57" s="24">
        <v>0</v>
      </c>
      <c r="BG57" s="24">
        <v>0</v>
      </c>
      <c r="BH57" s="24">
        <v>37750</v>
      </c>
      <c r="BI57" s="24">
        <v>0</v>
      </c>
      <c r="BJ57" s="24" t="s">
        <v>91</v>
      </c>
      <c r="BK57" s="24" t="s">
        <v>91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 t="s">
        <v>91</v>
      </c>
      <c r="BQ57" s="24" t="s">
        <v>91</v>
      </c>
      <c r="BR57" s="24" t="s">
        <v>91</v>
      </c>
      <c r="BS57" s="35">
        <v>584.90800000000002</v>
      </c>
      <c r="BT57" s="24">
        <v>0</v>
      </c>
      <c r="BU57" s="24">
        <v>0</v>
      </c>
      <c r="BV57" s="24">
        <v>0</v>
      </c>
      <c r="BW57" s="24">
        <v>0</v>
      </c>
      <c r="BX57" s="24">
        <v>37750</v>
      </c>
      <c r="BY57" s="24" t="s">
        <v>91</v>
      </c>
      <c r="BZ57" s="24" t="s">
        <v>91</v>
      </c>
      <c r="CA57" s="24">
        <v>0</v>
      </c>
      <c r="CB57" s="24">
        <v>0</v>
      </c>
      <c r="CC57" s="24">
        <v>0</v>
      </c>
      <c r="CD57" s="24">
        <v>0</v>
      </c>
      <c r="CE57" s="24" t="s">
        <v>91</v>
      </c>
      <c r="CF57" s="24" t="s">
        <v>91</v>
      </c>
      <c r="CG57" s="35">
        <v>606.14300000000003</v>
      </c>
      <c r="CH57" s="24">
        <v>0</v>
      </c>
      <c r="CI57" s="24">
        <v>0</v>
      </c>
      <c r="CJ57" s="24">
        <v>0</v>
      </c>
      <c r="CK57" s="24">
        <v>0</v>
      </c>
      <c r="CL57" s="24">
        <v>37750</v>
      </c>
      <c r="CM57" s="24" t="s">
        <v>91</v>
      </c>
      <c r="CN57" s="24" t="s">
        <v>91</v>
      </c>
      <c r="CO57" s="24">
        <v>0</v>
      </c>
      <c r="CP57" s="24">
        <v>0</v>
      </c>
      <c r="CQ57" s="24">
        <v>0</v>
      </c>
      <c r="CR57" s="24">
        <v>0</v>
      </c>
      <c r="CS57" s="24" t="s">
        <v>91</v>
      </c>
      <c r="CT57" s="24" t="s">
        <v>91</v>
      </c>
      <c r="CU57" s="35">
        <v>628.44000000000005</v>
      </c>
      <c r="CV57" s="24">
        <v>0</v>
      </c>
      <c r="CW57" s="24">
        <v>0</v>
      </c>
      <c r="CX57" s="24">
        <v>0</v>
      </c>
      <c r="CY57" s="24">
        <v>0</v>
      </c>
      <c r="CZ57" s="24">
        <v>37750</v>
      </c>
      <c r="DA57" s="24" t="s">
        <v>91</v>
      </c>
      <c r="DB57" s="24" t="s">
        <v>91</v>
      </c>
      <c r="DC57" s="24">
        <v>0</v>
      </c>
      <c r="DD57" s="24">
        <v>0</v>
      </c>
      <c r="DE57" s="24">
        <v>0</v>
      </c>
      <c r="DF57" s="24">
        <v>0</v>
      </c>
      <c r="DG57" s="24" t="s">
        <v>91</v>
      </c>
      <c r="DH57" s="24" t="s">
        <v>91</v>
      </c>
      <c r="DI57" s="35">
        <v>969.44399999999996</v>
      </c>
      <c r="DJ57" s="24">
        <v>0</v>
      </c>
      <c r="DK57" s="24">
        <v>0</v>
      </c>
      <c r="DL57" s="24">
        <v>0</v>
      </c>
      <c r="DM57" s="24">
        <v>0</v>
      </c>
      <c r="DN57" s="24">
        <v>50000</v>
      </c>
      <c r="DO57" s="24" t="s">
        <v>91</v>
      </c>
      <c r="DP57" s="24" t="s">
        <v>91</v>
      </c>
      <c r="DQ57" s="24">
        <v>0</v>
      </c>
      <c r="DR57" s="24">
        <v>0</v>
      </c>
      <c r="DS57" s="24">
        <v>0</v>
      </c>
      <c r="DT57" s="24">
        <v>0</v>
      </c>
      <c r="DU57" s="24" t="s">
        <v>91</v>
      </c>
      <c r="DV57" s="24" t="s">
        <v>91</v>
      </c>
      <c r="DW57" s="34">
        <f>W57+AM57+BC57+BS57+CG57+CU57+DI57</f>
        <v>4215.0230000000001</v>
      </c>
      <c r="DX57" s="24">
        <v>0</v>
      </c>
      <c r="DY57" s="24">
        <v>0</v>
      </c>
      <c r="DZ57" s="24">
        <v>0</v>
      </c>
      <c r="EA57" s="24">
        <v>0</v>
      </c>
      <c r="EB57" s="24">
        <f>AB57+AR57+BH57+BX57+CL57+CZ57+DN57</f>
        <v>276500</v>
      </c>
      <c r="EC57" s="24">
        <f>AC57+AS57+BI57</f>
        <v>0</v>
      </c>
      <c r="ED57" s="24" t="s">
        <v>91</v>
      </c>
      <c r="EE57" s="24" t="s">
        <v>91</v>
      </c>
      <c r="EF57" s="24" t="s">
        <v>91</v>
      </c>
      <c r="EG57" s="24" t="s">
        <v>91</v>
      </c>
      <c r="EH57" s="24" t="s">
        <v>91</v>
      </c>
      <c r="EI57" s="24" t="s">
        <v>91</v>
      </c>
      <c r="EJ57" s="24" t="s">
        <v>91</v>
      </c>
      <c r="EK57" s="24" t="s">
        <v>91</v>
      </c>
      <c r="EL57" s="24" t="s">
        <v>91</v>
      </c>
      <c r="EN57" s="41"/>
    </row>
    <row r="58" spans="1:144" s="30" customFormat="1" ht="63" customHeight="1" x14ac:dyDescent="0.25">
      <c r="A58" s="24" t="s">
        <v>153</v>
      </c>
      <c r="B58" s="28" t="s">
        <v>187</v>
      </c>
      <c r="C58" s="24" t="s">
        <v>90</v>
      </c>
      <c r="D58" s="37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24" t="s">
        <v>91</v>
      </c>
      <c r="DX58" s="24" t="s">
        <v>91</v>
      </c>
      <c r="DY58" s="24" t="s">
        <v>91</v>
      </c>
      <c r="DZ58" s="24" t="s">
        <v>91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24" t="s">
        <v>91</v>
      </c>
      <c r="EL58" s="24" t="s">
        <v>91</v>
      </c>
      <c r="EN58" s="41"/>
    </row>
    <row r="59" spans="1:144" s="30" customFormat="1" ht="63" customHeight="1" x14ac:dyDescent="0.25">
      <c r="A59" s="24" t="s">
        <v>154</v>
      </c>
      <c r="B59" s="28" t="s">
        <v>188</v>
      </c>
      <c r="C59" s="24" t="s">
        <v>90</v>
      </c>
      <c r="D59" s="37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24" t="s">
        <v>91</v>
      </c>
      <c r="DX59" s="24" t="s">
        <v>91</v>
      </c>
      <c r="DY59" s="24" t="s">
        <v>91</v>
      </c>
      <c r="DZ59" s="24" t="s">
        <v>91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24" t="s">
        <v>91</v>
      </c>
      <c r="EL59" s="24" t="s">
        <v>91</v>
      </c>
      <c r="EN59" s="41"/>
    </row>
    <row r="60" spans="1:144" s="30" customFormat="1" ht="63" customHeight="1" x14ac:dyDescent="0.25">
      <c r="A60" s="24" t="s">
        <v>155</v>
      </c>
      <c r="B60" s="28" t="s">
        <v>189</v>
      </c>
      <c r="C60" s="24" t="s">
        <v>90</v>
      </c>
      <c r="D60" s="37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24" t="s">
        <v>91</v>
      </c>
      <c r="DX60" s="24" t="s">
        <v>91</v>
      </c>
      <c r="DY60" s="24" t="s">
        <v>91</v>
      </c>
      <c r="DZ60" s="24" t="s">
        <v>91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24" t="s">
        <v>91</v>
      </c>
      <c r="EL60" s="24" t="s">
        <v>91</v>
      </c>
      <c r="EN60" s="41"/>
    </row>
    <row r="61" spans="1:144" s="30" customFormat="1" ht="63" customHeight="1" x14ac:dyDescent="0.25">
      <c r="A61" s="24" t="s">
        <v>190</v>
      </c>
      <c r="B61" s="28" t="s">
        <v>191</v>
      </c>
      <c r="C61" s="24" t="s">
        <v>90</v>
      </c>
      <c r="D61" s="37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24" t="s">
        <v>91</v>
      </c>
      <c r="DX61" s="24" t="s">
        <v>91</v>
      </c>
      <c r="DY61" s="24" t="s">
        <v>91</v>
      </c>
      <c r="DZ61" s="24" t="s">
        <v>91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24" t="s">
        <v>91</v>
      </c>
      <c r="EL61" s="24" t="s">
        <v>91</v>
      </c>
      <c r="EN61" s="41"/>
    </row>
    <row r="62" spans="1:144" s="30" customFormat="1" ht="63" customHeight="1" x14ac:dyDescent="0.25">
      <c r="A62" s="24" t="s">
        <v>192</v>
      </c>
      <c r="B62" s="28" t="s">
        <v>193</v>
      </c>
      <c r="C62" s="24" t="s">
        <v>90</v>
      </c>
      <c r="D62" s="37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24" t="s">
        <v>91</v>
      </c>
      <c r="DX62" s="24" t="s">
        <v>91</v>
      </c>
      <c r="DY62" s="24" t="s">
        <v>91</v>
      </c>
      <c r="DZ62" s="24" t="s">
        <v>91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24" t="s">
        <v>91</v>
      </c>
      <c r="EL62" s="24" t="s">
        <v>91</v>
      </c>
      <c r="EN62" s="41"/>
    </row>
    <row r="63" spans="1:144" s="30" customFormat="1" ht="63" customHeight="1" x14ac:dyDescent="0.25">
      <c r="A63" s="24" t="s">
        <v>194</v>
      </c>
      <c r="B63" s="28" t="s">
        <v>195</v>
      </c>
      <c r="C63" s="24" t="s">
        <v>90</v>
      </c>
      <c r="D63" s="37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24" t="s">
        <v>91</v>
      </c>
      <c r="DX63" s="24" t="s">
        <v>91</v>
      </c>
      <c r="DY63" s="24" t="s">
        <v>91</v>
      </c>
      <c r="DZ63" s="24" t="s">
        <v>91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24" t="s">
        <v>91</v>
      </c>
      <c r="EL63" s="24" t="s">
        <v>91</v>
      </c>
      <c r="EN63" s="41"/>
    </row>
    <row r="64" spans="1:144" s="30" customFormat="1" ht="63" customHeight="1" x14ac:dyDescent="0.25">
      <c r="A64" s="24" t="s">
        <v>196</v>
      </c>
      <c r="B64" s="28" t="s">
        <v>197</v>
      </c>
      <c r="C64" s="24" t="s">
        <v>90</v>
      </c>
      <c r="D64" s="37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24" t="s">
        <v>91</v>
      </c>
      <c r="DX64" s="24" t="s">
        <v>91</v>
      </c>
      <c r="DY64" s="24" t="s">
        <v>91</v>
      </c>
      <c r="DZ64" s="24" t="s">
        <v>91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24" t="s">
        <v>91</v>
      </c>
      <c r="EL64" s="24" t="s">
        <v>91</v>
      </c>
      <c r="EN64" s="41"/>
    </row>
    <row r="65" spans="1:144" s="26" customFormat="1" ht="63" customHeight="1" x14ac:dyDescent="0.25">
      <c r="A65" s="24" t="s">
        <v>156</v>
      </c>
      <c r="B65" s="28" t="s">
        <v>133</v>
      </c>
      <c r="C65" s="24" t="s">
        <v>90</v>
      </c>
      <c r="D65" s="37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24" t="s">
        <v>91</v>
      </c>
      <c r="DX65" s="24" t="s">
        <v>91</v>
      </c>
      <c r="DY65" s="24" t="s">
        <v>91</v>
      </c>
      <c r="DZ65" s="24" t="s">
        <v>91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24" t="s">
        <v>91</v>
      </c>
      <c r="EL65" s="24" t="s">
        <v>91</v>
      </c>
      <c r="EN65" s="41"/>
    </row>
    <row r="66" spans="1:144" s="26" customFormat="1" ht="31.5" customHeight="1" x14ac:dyDescent="0.25">
      <c r="A66" s="24" t="s">
        <v>157</v>
      </c>
      <c r="B66" s="28" t="s">
        <v>134</v>
      </c>
      <c r="C66" s="24" t="s">
        <v>90</v>
      </c>
      <c r="D66" s="37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24" t="s">
        <v>91</v>
      </c>
      <c r="DX66" s="24" t="s">
        <v>91</v>
      </c>
      <c r="DY66" s="24" t="s">
        <v>91</v>
      </c>
      <c r="DZ66" s="24" t="s">
        <v>91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24" t="s">
        <v>91</v>
      </c>
      <c r="EL66" s="24" t="s">
        <v>91</v>
      </c>
      <c r="EN66" s="41"/>
    </row>
    <row r="67" spans="1:144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37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24" t="s">
        <v>91</v>
      </c>
      <c r="DX67" s="24" t="s">
        <v>91</v>
      </c>
      <c r="DY67" s="24" t="s">
        <v>91</v>
      </c>
      <c r="DZ67" s="24" t="s">
        <v>91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24" t="s">
        <v>91</v>
      </c>
      <c r="EL67" s="24" t="s">
        <v>91</v>
      </c>
      <c r="EN67" s="41"/>
    </row>
    <row r="68" spans="1:144" s="26" customFormat="1" ht="63" customHeight="1" x14ac:dyDescent="0.25">
      <c r="A68" s="24" t="s">
        <v>159</v>
      </c>
      <c r="B68" s="28" t="s">
        <v>137</v>
      </c>
      <c r="C68" s="24" t="s">
        <v>90</v>
      </c>
      <c r="D68" s="37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24" t="s">
        <v>91</v>
      </c>
      <c r="DX68" s="24" t="s">
        <v>91</v>
      </c>
      <c r="DY68" s="24" t="s">
        <v>91</v>
      </c>
      <c r="DZ68" s="24" t="s">
        <v>91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24" t="s">
        <v>91</v>
      </c>
      <c r="EL68" s="24" t="s">
        <v>91</v>
      </c>
      <c r="EN68" s="41"/>
    </row>
    <row r="69" spans="1:144" s="26" customFormat="1" ht="63" customHeight="1" x14ac:dyDescent="0.25">
      <c r="A69" s="24" t="s">
        <v>160</v>
      </c>
      <c r="B69" s="28" t="s">
        <v>139</v>
      </c>
      <c r="C69" s="24" t="s">
        <v>90</v>
      </c>
      <c r="D69" s="37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24" t="s">
        <v>91</v>
      </c>
      <c r="DX69" s="24" t="s">
        <v>91</v>
      </c>
      <c r="DY69" s="24" t="s">
        <v>91</v>
      </c>
      <c r="DZ69" s="24" t="s">
        <v>91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24" t="s">
        <v>91</v>
      </c>
      <c r="EL69" s="24" t="s">
        <v>91</v>
      </c>
      <c r="EN69" s="41"/>
    </row>
    <row r="70" spans="1:144" s="26" customFormat="1" ht="63" customHeight="1" x14ac:dyDescent="0.25">
      <c r="A70" s="24" t="s">
        <v>161</v>
      </c>
      <c r="B70" s="28" t="s">
        <v>162</v>
      </c>
      <c r="C70" s="24" t="s">
        <v>90</v>
      </c>
      <c r="D70" s="37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24" t="s">
        <v>91</v>
      </c>
      <c r="DX70" s="24" t="s">
        <v>91</v>
      </c>
      <c r="DY70" s="24" t="s">
        <v>91</v>
      </c>
      <c r="DZ70" s="24" t="s">
        <v>91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24" t="s">
        <v>91</v>
      </c>
      <c r="EL70" s="24" t="s">
        <v>91</v>
      </c>
      <c r="EN70" s="41"/>
    </row>
    <row r="71" spans="1:144" s="26" customFormat="1" ht="31.5" customHeight="1" x14ac:dyDescent="0.25">
      <c r="A71" s="24">
        <v>1.4</v>
      </c>
      <c r="B71" s="28" t="s">
        <v>142</v>
      </c>
      <c r="C71" s="24" t="s">
        <v>90</v>
      </c>
      <c r="D71" s="37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24" t="s">
        <v>91</v>
      </c>
      <c r="DX71" s="24" t="s">
        <v>91</v>
      </c>
      <c r="DY71" s="24" t="s">
        <v>91</v>
      </c>
      <c r="DZ71" s="24" t="s">
        <v>91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24" t="s">
        <v>91</v>
      </c>
      <c r="EL71" s="24" t="s">
        <v>91</v>
      </c>
      <c r="EN71" s="41"/>
    </row>
    <row r="72" spans="1:144" s="26" customFormat="1" ht="47.25" x14ac:dyDescent="0.25">
      <c r="A72" s="24">
        <v>1.5</v>
      </c>
      <c r="B72" s="28" t="s">
        <v>97</v>
      </c>
      <c r="C72" s="24" t="s">
        <v>90</v>
      </c>
      <c r="D72" s="37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24" t="s">
        <v>91</v>
      </c>
      <c r="DX72" s="24" t="s">
        <v>91</v>
      </c>
      <c r="DY72" s="24" t="s">
        <v>91</v>
      </c>
      <c r="DZ72" s="24" t="s">
        <v>91</v>
      </c>
      <c r="EA72" s="24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24" t="s">
        <v>91</v>
      </c>
      <c r="EL72" s="24" t="s">
        <v>91</v>
      </c>
      <c r="EN72" s="41"/>
    </row>
    <row r="73" spans="1:144" s="32" customFormat="1" ht="47.25" x14ac:dyDescent="0.25">
      <c r="A73" s="33" t="s">
        <v>204</v>
      </c>
      <c r="B73" s="31" t="s">
        <v>274</v>
      </c>
      <c r="C73" s="24" t="s">
        <v>275</v>
      </c>
      <c r="D73" s="37">
        <v>0.3</v>
      </c>
      <c r="E73" s="24" t="s">
        <v>91</v>
      </c>
      <c r="F73" s="24" t="s">
        <v>91</v>
      </c>
      <c r="G73" s="35">
        <v>0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0</v>
      </c>
      <c r="N73" s="24" t="s">
        <v>91</v>
      </c>
      <c r="O73" s="24" t="s">
        <v>91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 t="s">
        <v>91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 t="s">
        <v>91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 t="s">
        <v>91</v>
      </c>
      <c r="AK73" s="24" t="s">
        <v>91</v>
      </c>
      <c r="AL73" s="24" t="s">
        <v>91</v>
      </c>
      <c r="AM73" s="34">
        <v>0.3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600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4">
        <f>W73+AM73+BC73</f>
        <v>0.3</v>
      </c>
      <c r="DX73" s="24" t="s">
        <v>91</v>
      </c>
      <c r="DY73" s="24" t="s">
        <v>91</v>
      </c>
      <c r="DZ73" s="24" t="s">
        <v>91</v>
      </c>
      <c r="EA73" s="24" t="s">
        <v>91</v>
      </c>
      <c r="EB73" s="24" t="s">
        <v>91</v>
      </c>
      <c r="EC73" s="24">
        <v>600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24" t="s">
        <v>91</v>
      </c>
      <c r="EL73" s="24" t="s">
        <v>91</v>
      </c>
      <c r="EN73" s="41"/>
    </row>
    <row r="74" spans="1:144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>
        <v>0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24" t="s">
        <v>91</v>
      </c>
      <c r="DX74" s="24" t="s">
        <v>91</v>
      </c>
      <c r="DY74" s="24" t="s">
        <v>91</v>
      </c>
      <c r="DZ74" s="24" t="s">
        <v>91</v>
      </c>
      <c r="EA74" s="24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24" t="s">
        <v>91</v>
      </c>
      <c r="EL74" s="24" t="s">
        <v>91</v>
      </c>
      <c r="EN74" s="41"/>
    </row>
    <row r="75" spans="1:144" s="26" customFormat="1" ht="78.75" x14ac:dyDescent="0.25">
      <c r="A75" s="24">
        <v>1.6</v>
      </c>
      <c r="B75" s="31" t="s">
        <v>250</v>
      </c>
      <c r="C75" s="24" t="s">
        <v>205</v>
      </c>
      <c r="D75" s="37">
        <v>21.314</v>
      </c>
      <c r="E75" s="24" t="s">
        <v>91</v>
      </c>
      <c r="F75" s="24" t="s">
        <v>91</v>
      </c>
      <c r="G75" s="35">
        <v>4.0640000000000001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2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>
        <v>5.7</v>
      </c>
      <c r="X75" s="24">
        <v>0</v>
      </c>
      <c r="Y75" s="24">
        <v>0</v>
      </c>
      <c r="Z75" s="24">
        <v>0</v>
      </c>
      <c r="AA75" s="24">
        <v>0</v>
      </c>
      <c r="AB75" s="24">
        <v>4</v>
      </c>
      <c r="AC75" s="24">
        <v>0</v>
      </c>
      <c r="AD75" s="24" t="s">
        <v>91</v>
      </c>
      <c r="AE75" s="24" t="s">
        <v>91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 t="s">
        <v>91</v>
      </c>
      <c r="AK75" s="24" t="s">
        <v>91</v>
      </c>
      <c r="AL75" s="24" t="s">
        <v>91</v>
      </c>
      <c r="AM75" s="34">
        <v>5.65</v>
      </c>
      <c r="AN75" s="24">
        <v>0</v>
      </c>
      <c r="AO75" s="24">
        <v>0</v>
      </c>
      <c r="AP75" s="24">
        <v>0</v>
      </c>
      <c r="AQ75" s="24">
        <v>0</v>
      </c>
      <c r="AR75" s="24">
        <v>4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>
        <v>5.9</v>
      </c>
      <c r="BD75" s="24">
        <v>0</v>
      </c>
      <c r="BE75" s="24">
        <v>0</v>
      </c>
      <c r="BF75" s="24">
        <v>0</v>
      </c>
      <c r="BG75" s="24">
        <v>0</v>
      </c>
      <c r="BH75" s="24">
        <v>5</v>
      </c>
      <c r="BI75" s="24">
        <v>0</v>
      </c>
      <c r="BJ75" s="24" t="s">
        <v>91</v>
      </c>
      <c r="BK75" s="24" t="s">
        <v>91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 t="s">
        <v>91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4">
        <f t="shared" ref="DW75:DW99" si="0">W75+AM75+BC75</f>
        <v>17.25</v>
      </c>
      <c r="DX75" s="24">
        <v>0</v>
      </c>
      <c r="DY75" s="24">
        <v>0</v>
      </c>
      <c r="DZ75" s="24">
        <v>0</v>
      </c>
      <c r="EA75" s="24">
        <v>0</v>
      </c>
      <c r="EB75" s="24">
        <f>AB75+AR75+BH75</f>
        <v>13</v>
      </c>
      <c r="EC75" s="24">
        <f>AC75+AS75+BI75</f>
        <v>0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24" t="s">
        <v>91</v>
      </c>
      <c r="EL75" s="24" t="s">
        <v>91</v>
      </c>
      <c r="EN75" s="41"/>
    </row>
    <row r="76" spans="1:144" s="26" customFormat="1" ht="110.25" x14ac:dyDescent="0.25">
      <c r="A76" s="24">
        <v>1.6</v>
      </c>
      <c r="B76" s="31" t="s">
        <v>251</v>
      </c>
      <c r="C76" s="24" t="s">
        <v>206</v>
      </c>
      <c r="D76" s="37">
        <v>6.5670000000000002</v>
      </c>
      <c r="E76" s="24" t="s">
        <v>91</v>
      </c>
      <c r="F76" s="24" t="s">
        <v>91</v>
      </c>
      <c r="G76" s="35">
        <v>1.167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4</v>
      </c>
      <c r="M76" s="24" t="s">
        <v>91</v>
      </c>
      <c r="N76" s="24" t="s">
        <v>91</v>
      </c>
      <c r="O76" s="24" t="s">
        <v>91</v>
      </c>
      <c r="P76" s="24" t="s">
        <v>91</v>
      </c>
      <c r="Q76" s="24" t="s">
        <v>91</v>
      </c>
      <c r="R76" s="24" t="s">
        <v>91</v>
      </c>
      <c r="S76" s="24" t="s">
        <v>91</v>
      </c>
      <c r="T76" s="24" t="s">
        <v>91</v>
      </c>
      <c r="U76" s="24" t="s">
        <v>91</v>
      </c>
      <c r="V76" s="24" t="s">
        <v>91</v>
      </c>
      <c r="W76" s="34">
        <v>1.7</v>
      </c>
      <c r="X76" s="24">
        <v>0</v>
      </c>
      <c r="Y76" s="24">
        <v>0</v>
      </c>
      <c r="Z76" s="24">
        <v>0</v>
      </c>
      <c r="AA76" s="24">
        <v>0</v>
      </c>
      <c r="AB76" s="24">
        <v>3</v>
      </c>
      <c r="AC76" s="24">
        <v>0</v>
      </c>
      <c r="AD76" s="24" t="s">
        <v>91</v>
      </c>
      <c r="AE76" s="24" t="s">
        <v>91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 t="s">
        <v>91</v>
      </c>
      <c r="AK76" s="24" t="s">
        <v>91</v>
      </c>
      <c r="AL76" s="24" t="s">
        <v>91</v>
      </c>
      <c r="AM76" s="34">
        <v>1.8</v>
      </c>
      <c r="AN76" s="24">
        <v>0</v>
      </c>
      <c r="AO76" s="24">
        <v>0</v>
      </c>
      <c r="AP76" s="24">
        <v>0</v>
      </c>
      <c r="AQ76" s="24">
        <v>0</v>
      </c>
      <c r="AR76" s="24">
        <v>3</v>
      </c>
      <c r="AS76" s="24">
        <v>0</v>
      </c>
      <c r="AT76" s="24" t="s">
        <v>91</v>
      </c>
      <c r="AU76" s="24" t="s">
        <v>91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 t="s">
        <v>91</v>
      </c>
      <c r="BA76" s="24" t="s">
        <v>91</v>
      </c>
      <c r="BB76" s="24" t="s">
        <v>91</v>
      </c>
      <c r="BC76" s="35">
        <v>1.9</v>
      </c>
      <c r="BD76" s="24">
        <v>0</v>
      </c>
      <c r="BE76" s="24">
        <v>0</v>
      </c>
      <c r="BF76" s="24">
        <v>0</v>
      </c>
      <c r="BG76" s="24">
        <v>0</v>
      </c>
      <c r="BH76" s="24">
        <v>4</v>
      </c>
      <c r="BI76" s="24">
        <v>0</v>
      </c>
      <c r="BJ76" s="24" t="s">
        <v>91</v>
      </c>
      <c r="BK76" s="24" t="s">
        <v>91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 t="s">
        <v>91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4">
        <f t="shared" si="0"/>
        <v>5.4</v>
      </c>
      <c r="DX76" s="24">
        <v>0</v>
      </c>
      <c r="DY76" s="24">
        <v>0</v>
      </c>
      <c r="DZ76" s="24">
        <v>0</v>
      </c>
      <c r="EA76" s="24">
        <v>0</v>
      </c>
      <c r="EB76" s="24">
        <f t="shared" ref="EB76:EB99" si="1">AB76+AR76+BH76</f>
        <v>10</v>
      </c>
      <c r="EC76" s="24">
        <f t="shared" ref="EC76:EC81" si="2">AC76+AS76+BI76</f>
        <v>0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24" t="s">
        <v>91</v>
      </c>
      <c r="EL76" s="24" t="s">
        <v>91</v>
      </c>
      <c r="EN76" s="41"/>
    </row>
    <row r="77" spans="1:144" s="26" customFormat="1" ht="78.75" x14ac:dyDescent="0.25">
      <c r="A77" s="24">
        <v>1.6</v>
      </c>
      <c r="B77" s="31" t="s">
        <v>252</v>
      </c>
      <c r="C77" s="24" t="s">
        <v>207</v>
      </c>
      <c r="D77" s="37">
        <v>0</v>
      </c>
      <c r="E77" s="24" t="s">
        <v>91</v>
      </c>
      <c r="F77" s="24" t="s">
        <v>91</v>
      </c>
      <c r="G77" s="35">
        <v>0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0</v>
      </c>
      <c r="M77" s="24" t="s">
        <v>91</v>
      </c>
      <c r="N77" s="24" t="s">
        <v>91</v>
      </c>
      <c r="O77" s="24" t="s">
        <v>91</v>
      </c>
      <c r="P77" s="24" t="s">
        <v>91</v>
      </c>
      <c r="Q77" s="24" t="s">
        <v>91</v>
      </c>
      <c r="R77" s="24" t="s">
        <v>91</v>
      </c>
      <c r="S77" s="24" t="s">
        <v>91</v>
      </c>
      <c r="T77" s="24" t="s">
        <v>91</v>
      </c>
      <c r="U77" s="24" t="s">
        <v>91</v>
      </c>
      <c r="V77" s="24" t="s">
        <v>91</v>
      </c>
      <c r="W77" s="3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 t="s">
        <v>91</v>
      </c>
      <c r="AE77" s="24" t="s">
        <v>91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 t="s">
        <v>91</v>
      </c>
      <c r="AK77" s="24" t="s">
        <v>91</v>
      </c>
      <c r="AL77" s="24" t="s">
        <v>91</v>
      </c>
      <c r="AM77" s="3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 t="s">
        <v>91</v>
      </c>
      <c r="AU77" s="24" t="s">
        <v>91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 t="s">
        <v>91</v>
      </c>
      <c r="BA77" s="24" t="s">
        <v>91</v>
      </c>
      <c r="BB77" s="24" t="s">
        <v>91</v>
      </c>
      <c r="BC77" s="35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 t="s">
        <v>91</v>
      </c>
      <c r="BK77" s="24" t="s">
        <v>91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 t="s">
        <v>91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4">
        <f t="shared" si="0"/>
        <v>0</v>
      </c>
      <c r="DX77" s="24">
        <v>0</v>
      </c>
      <c r="DY77" s="24">
        <v>0</v>
      </c>
      <c r="DZ77" s="24">
        <v>0</v>
      </c>
      <c r="EA77" s="24">
        <v>0</v>
      </c>
      <c r="EB77" s="24">
        <f t="shared" si="1"/>
        <v>0</v>
      </c>
      <c r="EC77" s="24">
        <f t="shared" si="2"/>
        <v>0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24" t="s">
        <v>91</v>
      </c>
      <c r="EL77" s="24" t="s">
        <v>91</v>
      </c>
      <c r="EN77" s="41"/>
    </row>
    <row r="78" spans="1:144" s="26" customFormat="1" ht="78.75" x14ac:dyDescent="0.25">
      <c r="A78" s="24">
        <v>1.6</v>
      </c>
      <c r="B78" s="31" t="s">
        <v>253</v>
      </c>
      <c r="C78" s="24" t="s">
        <v>208</v>
      </c>
      <c r="D78" s="37">
        <v>1.101</v>
      </c>
      <c r="E78" s="24" t="s">
        <v>91</v>
      </c>
      <c r="F78" s="24" t="s">
        <v>91</v>
      </c>
      <c r="G78" s="35">
        <v>0.20100000000000001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2</v>
      </c>
      <c r="M78" s="24" t="s">
        <v>91</v>
      </c>
      <c r="N78" s="24" t="s">
        <v>91</v>
      </c>
      <c r="O78" s="24" t="s">
        <v>91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 t="s">
        <v>91</v>
      </c>
      <c r="U78" s="24" t="s">
        <v>91</v>
      </c>
      <c r="V78" s="24" t="s">
        <v>91</v>
      </c>
      <c r="W78" s="34">
        <v>0.3</v>
      </c>
      <c r="X78" s="24">
        <v>0</v>
      </c>
      <c r="Y78" s="24">
        <v>0</v>
      </c>
      <c r="Z78" s="24">
        <v>0</v>
      </c>
      <c r="AA78" s="24">
        <v>0</v>
      </c>
      <c r="AB78" s="24">
        <v>2</v>
      </c>
      <c r="AC78" s="24">
        <v>0</v>
      </c>
      <c r="AD78" s="24" t="s">
        <v>91</v>
      </c>
      <c r="AE78" s="24" t="s">
        <v>91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 t="s">
        <v>91</v>
      </c>
      <c r="AK78" s="24" t="s">
        <v>91</v>
      </c>
      <c r="AL78" s="24" t="s">
        <v>91</v>
      </c>
      <c r="AM78" s="34">
        <v>0.3</v>
      </c>
      <c r="AN78" s="24">
        <v>0</v>
      </c>
      <c r="AO78" s="24">
        <v>0</v>
      </c>
      <c r="AP78" s="24">
        <v>0</v>
      </c>
      <c r="AQ78" s="24">
        <v>0</v>
      </c>
      <c r="AR78" s="24">
        <v>2</v>
      </c>
      <c r="AS78" s="24">
        <v>0</v>
      </c>
      <c r="AT78" s="24" t="s">
        <v>91</v>
      </c>
      <c r="AU78" s="24" t="s">
        <v>91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 t="s">
        <v>91</v>
      </c>
      <c r="BA78" s="24" t="s">
        <v>91</v>
      </c>
      <c r="BB78" s="24" t="s">
        <v>91</v>
      </c>
      <c r="BC78" s="35">
        <v>0.3</v>
      </c>
      <c r="BD78" s="24">
        <v>0</v>
      </c>
      <c r="BE78" s="24">
        <v>0</v>
      </c>
      <c r="BF78" s="24">
        <v>0</v>
      </c>
      <c r="BG78" s="24">
        <v>0</v>
      </c>
      <c r="BH78" s="24">
        <v>2</v>
      </c>
      <c r="BI78" s="24">
        <v>0</v>
      </c>
      <c r="BJ78" s="24" t="s">
        <v>91</v>
      </c>
      <c r="BK78" s="24" t="s">
        <v>91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 t="s">
        <v>91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4">
        <f t="shared" si="0"/>
        <v>0.89999999999999991</v>
      </c>
      <c r="DX78" s="24">
        <v>0</v>
      </c>
      <c r="DY78" s="24">
        <v>0</v>
      </c>
      <c r="DZ78" s="24">
        <v>0</v>
      </c>
      <c r="EA78" s="24">
        <v>0</v>
      </c>
      <c r="EB78" s="24">
        <f t="shared" si="1"/>
        <v>6</v>
      </c>
      <c r="EC78" s="24">
        <f t="shared" si="2"/>
        <v>0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24" t="s">
        <v>91</v>
      </c>
      <c r="EL78" s="24" t="s">
        <v>91</v>
      </c>
      <c r="EN78" s="41"/>
    </row>
    <row r="79" spans="1:144" s="26" customFormat="1" ht="47.25" x14ac:dyDescent="0.25">
      <c r="A79" s="24">
        <v>1.6</v>
      </c>
      <c r="B79" s="31" t="s">
        <v>254</v>
      </c>
      <c r="C79" s="24" t="s">
        <v>209</v>
      </c>
      <c r="D79" s="37">
        <v>6.3650000000000002</v>
      </c>
      <c r="E79" s="24" t="s">
        <v>91</v>
      </c>
      <c r="F79" s="24" t="s">
        <v>91</v>
      </c>
      <c r="G79" s="35">
        <v>0.86499999999999999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8</v>
      </c>
      <c r="M79" s="24" t="s">
        <v>91</v>
      </c>
      <c r="N79" s="24" t="s">
        <v>91</v>
      </c>
      <c r="O79" s="24" t="s">
        <v>91</v>
      </c>
      <c r="P79" s="24" t="s">
        <v>91</v>
      </c>
      <c r="Q79" s="24" t="s">
        <v>91</v>
      </c>
      <c r="R79" s="24" t="s">
        <v>91</v>
      </c>
      <c r="S79" s="24" t="s">
        <v>91</v>
      </c>
      <c r="T79" s="24" t="s">
        <v>91</v>
      </c>
      <c r="U79" s="24" t="s">
        <v>91</v>
      </c>
      <c r="V79" s="24" t="s">
        <v>91</v>
      </c>
      <c r="W79" s="34">
        <v>1.5</v>
      </c>
      <c r="X79" s="24">
        <v>0</v>
      </c>
      <c r="Y79" s="24">
        <v>0</v>
      </c>
      <c r="Z79" s="24">
        <v>0</v>
      </c>
      <c r="AA79" s="24">
        <v>0</v>
      </c>
      <c r="AB79" s="24">
        <v>10</v>
      </c>
      <c r="AC79" s="24">
        <v>0</v>
      </c>
      <c r="AD79" s="24" t="s">
        <v>91</v>
      </c>
      <c r="AE79" s="24" t="s">
        <v>91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 t="s">
        <v>91</v>
      </c>
      <c r="AK79" s="24" t="s">
        <v>91</v>
      </c>
      <c r="AL79" s="24" t="s">
        <v>91</v>
      </c>
      <c r="AM79" s="34">
        <v>2</v>
      </c>
      <c r="AN79" s="24">
        <v>0</v>
      </c>
      <c r="AO79" s="24">
        <v>0</v>
      </c>
      <c r="AP79" s="24">
        <v>0</v>
      </c>
      <c r="AQ79" s="24">
        <v>0</v>
      </c>
      <c r="AR79" s="24">
        <v>12</v>
      </c>
      <c r="AS79" s="24">
        <v>0</v>
      </c>
      <c r="AT79" s="24" t="s">
        <v>91</v>
      </c>
      <c r="AU79" s="24" t="s">
        <v>91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 t="s">
        <v>91</v>
      </c>
      <c r="BA79" s="24" t="s">
        <v>91</v>
      </c>
      <c r="BB79" s="24" t="s">
        <v>91</v>
      </c>
      <c r="BC79" s="35">
        <v>2</v>
      </c>
      <c r="BD79" s="24">
        <v>0</v>
      </c>
      <c r="BE79" s="24">
        <v>0</v>
      </c>
      <c r="BF79" s="24">
        <v>0</v>
      </c>
      <c r="BG79" s="24">
        <v>0</v>
      </c>
      <c r="BH79" s="24">
        <v>12</v>
      </c>
      <c r="BI79" s="24">
        <v>0</v>
      </c>
      <c r="BJ79" s="24" t="s">
        <v>91</v>
      </c>
      <c r="BK79" s="24" t="s">
        <v>91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 t="s">
        <v>91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4">
        <f t="shared" si="0"/>
        <v>5.5</v>
      </c>
      <c r="DX79" s="24">
        <v>0</v>
      </c>
      <c r="DY79" s="24">
        <v>0</v>
      </c>
      <c r="DZ79" s="24">
        <v>0</v>
      </c>
      <c r="EA79" s="24">
        <v>0</v>
      </c>
      <c r="EB79" s="24">
        <f t="shared" si="1"/>
        <v>34</v>
      </c>
      <c r="EC79" s="24">
        <f t="shared" si="2"/>
        <v>0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24" t="s">
        <v>91</v>
      </c>
      <c r="EL79" s="24" t="s">
        <v>91</v>
      </c>
      <c r="EN79" s="41"/>
    </row>
    <row r="80" spans="1:144" s="26" customFormat="1" ht="47.25" x14ac:dyDescent="0.25">
      <c r="A80" s="24">
        <v>1.6</v>
      </c>
      <c r="B80" s="31" t="s">
        <v>255</v>
      </c>
      <c r="C80" s="24" t="s">
        <v>210</v>
      </c>
      <c r="D80" s="37">
        <v>68.22</v>
      </c>
      <c r="E80" s="24" t="s">
        <v>91</v>
      </c>
      <c r="F80" s="24" t="s">
        <v>91</v>
      </c>
      <c r="G80" s="35">
        <v>12.99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9</v>
      </c>
      <c r="M80" s="24" t="s">
        <v>91</v>
      </c>
      <c r="N80" s="24" t="s">
        <v>91</v>
      </c>
      <c r="O80" s="24" t="s">
        <v>91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 t="s">
        <v>91</v>
      </c>
      <c r="U80" s="24" t="s">
        <v>91</v>
      </c>
      <c r="V80" s="24" t="s">
        <v>91</v>
      </c>
      <c r="W80" s="34">
        <v>17.8</v>
      </c>
      <c r="X80" s="24">
        <v>0</v>
      </c>
      <c r="Y80" s="24">
        <v>0</v>
      </c>
      <c r="Z80" s="24">
        <v>0</v>
      </c>
      <c r="AA80" s="24">
        <v>0</v>
      </c>
      <c r="AB80" s="24">
        <v>12</v>
      </c>
      <c r="AC80" s="24">
        <v>0</v>
      </c>
      <c r="AD80" s="24" t="s">
        <v>91</v>
      </c>
      <c r="AE80" s="24" t="s">
        <v>91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 t="s">
        <v>91</v>
      </c>
      <c r="AK80" s="24" t="s">
        <v>91</v>
      </c>
      <c r="AL80" s="24" t="s">
        <v>91</v>
      </c>
      <c r="AM80" s="34">
        <v>17.95</v>
      </c>
      <c r="AN80" s="24">
        <v>0</v>
      </c>
      <c r="AO80" s="24">
        <v>0</v>
      </c>
      <c r="AP80" s="24">
        <v>0</v>
      </c>
      <c r="AQ80" s="24">
        <v>0</v>
      </c>
      <c r="AR80" s="24">
        <v>12</v>
      </c>
      <c r="AS80" s="24">
        <v>0</v>
      </c>
      <c r="AT80" s="24" t="s">
        <v>91</v>
      </c>
      <c r="AU80" s="24" t="s">
        <v>91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 t="s">
        <v>91</v>
      </c>
      <c r="BA80" s="24" t="s">
        <v>91</v>
      </c>
      <c r="BB80" s="24" t="s">
        <v>91</v>
      </c>
      <c r="BC80" s="35">
        <v>19.48</v>
      </c>
      <c r="BD80" s="24">
        <v>0</v>
      </c>
      <c r="BE80" s="24">
        <v>0</v>
      </c>
      <c r="BF80" s="24">
        <v>0</v>
      </c>
      <c r="BG80" s="24">
        <v>0</v>
      </c>
      <c r="BH80" s="24">
        <v>14</v>
      </c>
      <c r="BI80" s="24">
        <v>0</v>
      </c>
      <c r="BJ80" s="24" t="s">
        <v>91</v>
      </c>
      <c r="BK80" s="24" t="s">
        <v>91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 t="s">
        <v>91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4">
        <f t="shared" si="0"/>
        <v>55.230000000000004</v>
      </c>
      <c r="DX80" s="24">
        <v>0</v>
      </c>
      <c r="DY80" s="24">
        <v>0</v>
      </c>
      <c r="DZ80" s="24">
        <v>0</v>
      </c>
      <c r="EA80" s="24">
        <v>0</v>
      </c>
      <c r="EB80" s="24">
        <f t="shared" si="1"/>
        <v>38</v>
      </c>
      <c r="EC80" s="24">
        <f t="shared" si="2"/>
        <v>0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24" t="s">
        <v>91</v>
      </c>
      <c r="EL80" s="24" t="s">
        <v>91</v>
      </c>
      <c r="EN80" s="41"/>
    </row>
    <row r="81" spans="1:144" s="26" customFormat="1" ht="31.5" x14ac:dyDescent="0.25">
      <c r="A81" s="24">
        <v>1.6</v>
      </c>
      <c r="B81" s="31" t="s">
        <v>211</v>
      </c>
      <c r="C81" s="24" t="s">
        <v>212</v>
      </c>
      <c r="D81" s="37">
        <v>2.8090000000000002</v>
      </c>
      <c r="E81" s="24" t="s">
        <v>91</v>
      </c>
      <c r="F81" s="24" t="s">
        <v>91</v>
      </c>
      <c r="G81" s="35">
        <v>2.8090000000000002</v>
      </c>
      <c r="H81" s="24" t="s">
        <v>91</v>
      </c>
      <c r="I81" s="24" t="s">
        <v>91</v>
      </c>
      <c r="J81" s="24" t="s">
        <v>91</v>
      </c>
      <c r="K81" s="24" t="s">
        <v>91</v>
      </c>
      <c r="L81" s="24">
        <v>1</v>
      </c>
      <c r="M81" s="24" t="s">
        <v>91</v>
      </c>
      <c r="N81" s="24" t="s">
        <v>91</v>
      </c>
      <c r="O81" s="24" t="s">
        <v>91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 t="s">
        <v>91</v>
      </c>
      <c r="AE81" s="24" t="s">
        <v>91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 t="s">
        <v>91</v>
      </c>
      <c r="AK81" s="24" t="s">
        <v>91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24" t="s">
        <v>91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 t="s">
        <v>91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24" t="s">
        <v>91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 t="s">
        <v>91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4">
        <f t="shared" si="0"/>
        <v>0</v>
      </c>
      <c r="DX81" s="24">
        <v>0</v>
      </c>
      <c r="DY81" s="24">
        <v>0</v>
      </c>
      <c r="DZ81" s="24">
        <v>0</v>
      </c>
      <c r="EA81" s="24">
        <v>0</v>
      </c>
      <c r="EB81" s="24">
        <f t="shared" si="1"/>
        <v>0</v>
      </c>
      <c r="EC81" s="24">
        <f t="shared" si="2"/>
        <v>0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24" t="s">
        <v>91</v>
      </c>
      <c r="EL81" s="24" t="s">
        <v>91</v>
      </c>
      <c r="EN81" s="41"/>
    </row>
    <row r="82" spans="1:144" s="26" customFormat="1" ht="30.75" customHeight="1" x14ac:dyDescent="0.25">
      <c r="A82" s="24">
        <v>1.6</v>
      </c>
      <c r="B82" s="31" t="s">
        <v>256</v>
      </c>
      <c r="C82" s="24" t="s">
        <v>214</v>
      </c>
      <c r="D82" s="37">
        <v>0.90400000000000003</v>
      </c>
      <c r="E82" s="24" t="s">
        <v>91</v>
      </c>
      <c r="F82" s="24" t="s">
        <v>91</v>
      </c>
      <c r="G82" s="35">
        <v>0.90400000000000003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10</v>
      </c>
      <c r="M82" s="24" t="s">
        <v>91</v>
      </c>
      <c r="N82" s="24" t="s">
        <v>91</v>
      </c>
      <c r="O82" s="24" t="s">
        <v>91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 t="s">
        <v>91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 t="s">
        <v>91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24" t="s">
        <v>91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 t="s">
        <v>91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24" t="s">
        <v>91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 t="s">
        <v>91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4">
        <f t="shared" si="0"/>
        <v>0</v>
      </c>
      <c r="DX82" s="24">
        <v>0</v>
      </c>
      <c r="DY82" s="24">
        <v>0</v>
      </c>
      <c r="DZ82" s="24">
        <v>0</v>
      </c>
      <c r="EA82" s="24">
        <v>0</v>
      </c>
      <c r="EB82" s="24">
        <f t="shared" si="1"/>
        <v>0</v>
      </c>
      <c r="EC82" s="24">
        <v>0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24" t="s">
        <v>91</v>
      </c>
      <c r="EL82" s="24" t="s">
        <v>91</v>
      </c>
      <c r="EN82" s="41"/>
    </row>
    <row r="83" spans="1:144" s="26" customFormat="1" ht="31.5" x14ac:dyDescent="0.25">
      <c r="A83" s="24">
        <v>1.6</v>
      </c>
      <c r="B83" s="31" t="s">
        <v>213</v>
      </c>
      <c r="C83" s="24" t="s">
        <v>216</v>
      </c>
      <c r="D83" s="37">
        <v>3.8130000000000002</v>
      </c>
      <c r="E83" s="24" t="s">
        <v>91</v>
      </c>
      <c r="F83" s="24" t="s">
        <v>91</v>
      </c>
      <c r="G83" s="35">
        <v>3.8130000000000002</v>
      </c>
      <c r="H83" s="24" t="s">
        <v>91</v>
      </c>
      <c r="I83" s="24" t="s">
        <v>91</v>
      </c>
      <c r="J83" s="24" t="s">
        <v>91</v>
      </c>
      <c r="K83" s="24" t="s">
        <v>91</v>
      </c>
      <c r="L83" s="24" t="s">
        <v>91</v>
      </c>
      <c r="M83" s="24">
        <v>732</v>
      </c>
      <c r="N83" s="24" t="s">
        <v>91</v>
      </c>
      <c r="O83" s="24" t="s">
        <v>91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 t="s">
        <v>91</v>
      </c>
      <c r="AE83" s="24" t="s">
        <v>91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 t="s">
        <v>91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24" t="s">
        <v>91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 t="s">
        <v>91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24" t="s">
        <v>91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 t="s">
        <v>91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4">
        <f t="shared" si="0"/>
        <v>0</v>
      </c>
      <c r="DX83" s="24">
        <v>0</v>
      </c>
      <c r="DY83" s="24">
        <v>0</v>
      </c>
      <c r="DZ83" s="24">
        <v>0</v>
      </c>
      <c r="EA83" s="24">
        <v>0</v>
      </c>
      <c r="EB83" s="24">
        <f t="shared" si="1"/>
        <v>0</v>
      </c>
      <c r="EC83" s="24">
        <v>0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24" t="s">
        <v>91</v>
      </c>
      <c r="EL83" s="24" t="s">
        <v>91</v>
      </c>
      <c r="EN83" s="41"/>
    </row>
    <row r="84" spans="1:144" s="26" customFormat="1" ht="110.25" x14ac:dyDescent="0.25">
      <c r="A84" s="24">
        <v>1.6</v>
      </c>
      <c r="B84" s="31" t="s">
        <v>257</v>
      </c>
      <c r="C84" s="24" t="s">
        <v>218</v>
      </c>
      <c r="D84" s="37">
        <v>1.1359999999999999</v>
      </c>
      <c r="E84" s="24" t="s">
        <v>91</v>
      </c>
      <c r="F84" s="24" t="s">
        <v>91</v>
      </c>
      <c r="G84" s="35">
        <v>0.23599999999999999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2</v>
      </c>
      <c r="M84" s="24" t="s">
        <v>91</v>
      </c>
      <c r="N84" s="24" t="s">
        <v>91</v>
      </c>
      <c r="O84" s="24" t="s">
        <v>91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0.3</v>
      </c>
      <c r="X84" s="24">
        <v>0</v>
      </c>
      <c r="Y84" s="24">
        <v>0</v>
      </c>
      <c r="Z84" s="24">
        <v>0</v>
      </c>
      <c r="AA84" s="24">
        <v>0</v>
      </c>
      <c r="AB84" s="24">
        <v>2</v>
      </c>
      <c r="AC84" s="24">
        <v>0</v>
      </c>
      <c r="AD84" s="24" t="s">
        <v>91</v>
      </c>
      <c r="AE84" s="24" t="s">
        <v>91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 t="s">
        <v>91</v>
      </c>
      <c r="AK84" s="24" t="s">
        <v>91</v>
      </c>
      <c r="AL84" s="24" t="s">
        <v>91</v>
      </c>
      <c r="AM84" s="34">
        <v>0.3</v>
      </c>
      <c r="AN84" s="24">
        <v>0</v>
      </c>
      <c r="AO84" s="24">
        <v>0</v>
      </c>
      <c r="AP84" s="24">
        <v>0</v>
      </c>
      <c r="AQ84" s="24">
        <v>0</v>
      </c>
      <c r="AR84" s="24">
        <v>2</v>
      </c>
      <c r="AS84" s="24">
        <v>0</v>
      </c>
      <c r="AT84" s="24" t="s">
        <v>91</v>
      </c>
      <c r="AU84" s="24" t="s">
        <v>91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 t="s">
        <v>91</v>
      </c>
      <c r="BA84" s="24" t="s">
        <v>91</v>
      </c>
      <c r="BB84" s="24" t="s">
        <v>91</v>
      </c>
      <c r="BC84" s="35">
        <v>0.3</v>
      </c>
      <c r="BD84" s="24">
        <v>0</v>
      </c>
      <c r="BE84" s="24">
        <v>0</v>
      </c>
      <c r="BF84" s="24">
        <v>0</v>
      </c>
      <c r="BG84" s="24">
        <v>0</v>
      </c>
      <c r="BH84" s="24">
        <v>2</v>
      </c>
      <c r="BI84" s="24">
        <v>0</v>
      </c>
      <c r="BJ84" s="24" t="s">
        <v>91</v>
      </c>
      <c r="BK84" s="24" t="s">
        <v>91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 t="s">
        <v>91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4">
        <f t="shared" si="0"/>
        <v>0.89999999999999991</v>
      </c>
      <c r="DX84" s="24">
        <v>0</v>
      </c>
      <c r="DY84" s="24">
        <v>0</v>
      </c>
      <c r="DZ84" s="24">
        <v>0</v>
      </c>
      <c r="EA84" s="24">
        <v>0</v>
      </c>
      <c r="EB84" s="24">
        <f t="shared" si="1"/>
        <v>6</v>
      </c>
      <c r="EC84" s="24">
        <f>AC85+AS85+BI84</f>
        <v>0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24" t="s">
        <v>91</v>
      </c>
      <c r="EL84" s="24" t="s">
        <v>91</v>
      </c>
      <c r="EN84" s="41"/>
    </row>
    <row r="85" spans="1:144" s="26" customFormat="1" ht="47.25" x14ac:dyDescent="0.25">
      <c r="A85" s="24">
        <v>1.6</v>
      </c>
      <c r="B85" s="31" t="s">
        <v>215</v>
      </c>
      <c r="C85" s="24" t="s">
        <v>221</v>
      </c>
      <c r="D85" s="37">
        <v>1</v>
      </c>
      <c r="E85" s="24" t="s">
        <v>91</v>
      </c>
      <c r="F85" s="24" t="s">
        <v>91</v>
      </c>
      <c r="G85" s="35">
        <v>0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 t="s">
        <v>91</v>
      </c>
      <c r="N85" s="24" t="s">
        <v>91</v>
      </c>
      <c r="O85" s="24" t="s">
        <v>91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1</v>
      </c>
      <c r="X85" s="24">
        <v>0</v>
      </c>
      <c r="Y85" s="24">
        <v>0</v>
      </c>
      <c r="Z85" s="24">
        <v>0</v>
      </c>
      <c r="AA85" s="24">
        <v>0</v>
      </c>
      <c r="AB85" s="24">
        <v>1</v>
      </c>
      <c r="AC85" s="24">
        <v>0</v>
      </c>
      <c r="AD85" s="24" t="s">
        <v>91</v>
      </c>
      <c r="AE85" s="24" t="s">
        <v>91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24" t="s">
        <v>91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 t="s">
        <v>91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24" t="s">
        <v>91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 t="s">
        <v>91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4">
        <f t="shared" si="0"/>
        <v>1</v>
      </c>
      <c r="DX85" s="24">
        <v>0</v>
      </c>
      <c r="DY85" s="24">
        <v>0</v>
      </c>
      <c r="DZ85" s="24">
        <v>0</v>
      </c>
      <c r="EA85" s="24">
        <v>0</v>
      </c>
      <c r="EB85" s="24">
        <f t="shared" si="1"/>
        <v>1</v>
      </c>
      <c r="EC85" s="24">
        <f>AC86+AS86+BI85</f>
        <v>0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24" t="s">
        <v>91</v>
      </c>
      <c r="EL85" s="24" t="s">
        <v>91</v>
      </c>
      <c r="EN85" s="41"/>
    </row>
    <row r="86" spans="1:144" s="26" customFormat="1" ht="47.25" x14ac:dyDescent="0.25">
      <c r="A86" s="24">
        <v>1.6</v>
      </c>
      <c r="B86" s="31" t="s">
        <v>217</v>
      </c>
      <c r="C86" s="24" t="s">
        <v>222</v>
      </c>
      <c r="D86" s="37">
        <v>1</v>
      </c>
      <c r="E86" s="24" t="s">
        <v>91</v>
      </c>
      <c r="F86" s="24" t="s">
        <v>91</v>
      </c>
      <c r="G86" s="35">
        <v>0</v>
      </c>
      <c r="H86" s="24" t="s">
        <v>91</v>
      </c>
      <c r="I86" s="24" t="s">
        <v>91</v>
      </c>
      <c r="J86" s="24" t="s">
        <v>91</v>
      </c>
      <c r="K86" s="24" t="s">
        <v>91</v>
      </c>
      <c r="L86" s="24" t="s">
        <v>91</v>
      </c>
      <c r="M86" s="24" t="s">
        <v>91</v>
      </c>
      <c r="N86" s="24" t="s">
        <v>91</v>
      </c>
      <c r="O86" s="24" t="s">
        <v>91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1</v>
      </c>
      <c r="X86" s="24">
        <v>0</v>
      </c>
      <c r="Y86" s="24">
        <v>0</v>
      </c>
      <c r="Z86" s="24">
        <v>0</v>
      </c>
      <c r="AA86" s="24">
        <v>0</v>
      </c>
      <c r="AB86" s="24">
        <v>1</v>
      </c>
      <c r="AC86" s="24">
        <v>0</v>
      </c>
      <c r="AD86" s="24" t="s">
        <v>91</v>
      </c>
      <c r="AE86" s="24" t="s">
        <v>91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 t="s">
        <v>91</v>
      </c>
      <c r="AK86" s="24" t="s">
        <v>91</v>
      </c>
      <c r="AL86" s="24" t="s">
        <v>91</v>
      </c>
      <c r="AM86" s="3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 t="s">
        <v>91</v>
      </c>
      <c r="AU86" s="24" t="s">
        <v>91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 t="s">
        <v>91</v>
      </c>
      <c r="BA86" s="24" t="s">
        <v>91</v>
      </c>
      <c r="BB86" s="24" t="s">
        <v>91</v>
      </c>
      <c r="BC86" s="35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 t="s">
        <v>91</v>
      </c>
      <c r="BK86" s="24" t="s">
        <v>91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 t="s">
        <v>91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4">
        <f t="shared" si="0"/>
        <v>1</v>
      </c>
      <c r="DX86" s="24">
        <v>0</v>
      </c>
      <c r="DY86" s="24">
        <v>0</v>
      </c>
      <c r="DZ86" s="24">
        <v>0</v>
      </c>
      <c r="EA86" s="24">
        <v>0</v>
      </c>
      <c r="EB86" s="24">
        <f t="shared" si="1"/>
        <v>1</v>
      </c>
      <c r="EC86" s="24">
        <f>AC87+AS87+BI86</f>
        <v>0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24" t="s">
        <v>91</v>
      </c>
      <c r="EL86" s="24" t="s">
        <v>91</v>
      </c>
      <c r="EN86" s="41"/>
    </row>
    <row r="87" spans="1:144" s="26" customFormat="1" ht="47.25" x14ac:dyDescent="0.25">
      <c r="A87" s="24">
        <v>1.6</v>
      </c>
      <c r="B87" s="31" t="s">
        <v>219</v>
      </c>
      <c r="C87" s="24" t="s">
        <v>224</v>
      </c>
      <c r="D87" s="37">
        <f>G87+DW87</f>
        <v>0.8</v>
      </c>
      <c r="E87" s="24" t="s">
        <v>91</v>
      </c>
      <c r="F87" s="24" t="s">
        <v>91</v>
      </c>
      <c r="G87" s="35">
        <v>0.8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1</v>
      </c>
      <c r="M87" s="24" t="s">
        <v>91</v>
      </c>
      <c r="N87" s="24" t="s">
        <v>91</v>
      </c>
      <c r="O87" s="24" t="s">
        <v>91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 t="s">
        <v>91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 t="s">
        <v>91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24" t="s">
        <v>91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 t="s">
        <v>91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24" t="s">
        <v>91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 t="s">
        <v>91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4">
        <f t="shared" si="0"/>
        <v>0</v>
      </c>
      <c r="DX87" s="24">
        <v>0</v>
      </c>
      <c r="DY87" s="24">
        <v>0</v>
      </c>
      <c r="DZ87" s="24">
        <v>0</v>
      </c>
      <c r="EA87" s="24">
        <v>0</v>
      </c>
      <c r="EB87" s="24">
        <v>1</v>
      </c>
      <c r="EC87" s="24">
        <v>0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24" t="s">
        <v>91</v>
      </c>
      <c r="EL87" s="24" t="s">
        <v>91</v>
      </c>
      <c r="EN87" s="41"/>
    </row>
    <row r="88" spans="1:144" s="26" customFormat="1" ht="63" x14ac:dyDescent="0.25">
      <c r="A88" s="24">
        <v>1.6</v>
      </c>
      <c r="B88" s="31" t="s">
        <v>220</v>
      </c>
      <c r="C88" s="24" t="s">
        <v>225</v>
      </c>
      <c r="D88" s="37">
        <v>1.6020000000000001</v>
      </c>
      <c r="E88" s="24" t="s">
        <v>91</v>
      </c>
      <c r="F88" s="24" t="s">
        <v>91</v>
      </c>
      <c r="G88" s="35">
        <v>1.6020000000000001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660</v>
      </c>
      <c r="N88" s="24" t="s">
        <v>91</v>
      </c>
      <c r="O88" s="24" t="s">
        <v>91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 t="s">
        <v>91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 t="s">
        <v>91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24" t="s">
        <v>91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 t="s">
        <v>91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24" t="s">
        <v>91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 t="s">
        <v>91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4">
        <f t="shared" si="0"/>
        <v>0</v>
      </c>
      <c r="DX88" s="24">
        <v>0</v>
      </c>
      <c r="DY88" s="24">
        <v>0</v>
      </c>
      <c r="DZ88" s="24">
        <v>0</v>
      </c>
      <c r="EA88" s="24">
        <v>0</v>
      </c>
      <c r="EB88" s="24">
        <f t="shared" si="1"/>
        <v>0</v>
      </c>
      <c r="EC88" s="24">
        <f>BI88</f>
        <v>0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24" t="s">
        <v>91</v>
      </c>
      <c r="EL88" s="24" t="s">
        <v>91</v>
      </c>
      <c r="EN88" s="41"/>
    </row>
    <row r="89" spans="1:144" s="26" customFormat="1" ht="31.5" x14ac:dyDescent="0.25">
      <c r="A89" s="24">
        <v>1.6</v>
      </c>
      <c r="B89" s="31" t="s">
        <v>223</v>
      </c>
      <c r="C89" s="24" t="s">
        <v>258</v>
      </c>
      <c r="D89" s="37">
        <v>2.2799999999999998</v>
      </c>
      <c r="E89" s="24" t="s">
        <v>91</v>
      </c>
      <c r="F89" s="24" t="s">
        <v>91</v>
      </c>
      <c r="G89" s="35">
        <v>0</v>
      </c>
      <c r="H89" s="24" t="s">
        <v>91</v>
      </c>
      <c r="I89" s="24" t="s">
        <v>91</v>
      </c>
      <c r="J89" s="24" t="s">
        <v>91</v>
      </c>
      <c r="K89" s="24" t="s">
        <v>91</v>
      </c>
      <c r="L89" s="24" t="s">
        <v>91</v>
      </c>
      <c r="M89" s="24" t="s">
        <v>91</v>
      </c>
      <c r="N89" s="24" t="s">
        <v>91</v>
      </c>
      <c r="O89" s="24" t="s">
        <v>91</v>
      </c>
      <c r="P89" s="24" t="s">
        <v>91</v>
      </c>
      <c r="Q89" s="24" t="s">
        <v>91</v>
      </c>
      <c r="R89" s="24" t="s">
        <v>91</v>
      </c>
      <c r="S89" s="24" t="s">
        <v>91</v>
      </c>
      <c r="T89" s="24" t="s">
        <v>91</v>
      </c>
      <c r="U89" s="24" t="s">
        <v>91</v>
      </c>
      <c r="V89" s="24" t="s">
        <v>91</v>
      </c>
      <c r="W89" s="34">
        <v>2.2799999999999998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153.4</v>
      </c>
      <c r="AD89" s="24" t="s">
        <v>91</v>
      </c>
      <c r="AE89" s="24" t="s">
        <v>91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 t="s">
        <v>91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24" t="s">
        <v>91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 t="s">
        <v>91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24" t="s">
        <v>91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 t="s">
        <v>91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4">
        <f t="shared" si="0"/>
        <v>2.2799999999999998</v>
      </c>
      <c r="DX89" s="24">
        <v>0</v>
      </c>
      <c r="DY89" s="24">
        <v>0</v>
      </c>
      <c r="DZ89" s="24">
        <v>0</v>
      </c>
      <c r="EA89" s="24">
        <v>0</v>
      </c>
      <c r="EB89" s="24">
        <f t="shared" si="1"/>
        <v>0</v>
      </c>
      <c r="EC89" s="24">
        <v>153.4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24" t="s">
        <v>91</v>
      </c>
      <c r="EL89" s="24" t="s">
        <v>91</v>
      </c>
      <c r="EN89" s="41"/>
    </row>
    <row r="90" spans="1:144" x14ac:dyDescent="0.25">
      <c r="A90" s="39" t="s">
        <v>259</v>
      </c>
      <c r="B90" s="31" t="s">
        <v>260</v>
      </c>
      <c r="C90" s="40" t="s">
        <v>261</v>
      </c>
      <c r="D90" s="37">
        <v>11.058</v>
      </c>
      <c r="E90" s="24" t="s">
        <v>91</v>
      </c>
      <c r="F90" s="24" t="s">
        <v>91</v>
      </c>
      <c r="G90" s="35">
        <v>11.058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9</v>
      </c>
      <c r="M90" s="24" t="s">
        <v>91</v>
      </c>
      <c r="N90" s="24" t="s">
        <v>91</v>
      </c>
      <c r="O90" s="24" t="s">
        <v>91</v>
      </c>
      <c r="P90" s="24" t="s">
        <v>91</v>
      </c>
      <c r="Q90" s="24" t="s">
        <v>91</v>
      </c>
      <c r="R90" s="24" t="s">
        <v>91</v>
      </c>
      <c r="S90" s="24" t="s">
        <v>91</v>
      </c>
      <c r="T90" s="24" t="s">
        <v>91</v>
      </c>
      <c r="U90" s="24" t="s">
        <v>91</v>
      </c>
      <c r="V90" s="24" t="s">
        <v>91</v>
      </c>
      <c r="W90" s="3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 t="s">
        <v>91</v>
      </c>
      <c r="AE90" s="24" t="s">
        <v>91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 t="s">
        <v>91</v>
      </c>
      <c r="AK90" s="24" t="s">
        <v>91</v>
      </c>
      <c r="AL90" s="24" t="s">
        <v>91</v>
      </c>
      <c r="AM90" s="3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 t="s">
        <v>91</v>
      </c>
      <c r="AU90" s="24" t="s">
        <v>91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 t="s">
        <v>91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24" t="s">
        <v>91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 t="s">
        <v>91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4">
        <f t="shared" si="0"/>
        <v>0</v>
      </c>
      <c r="DX90" s="24">
        <v>0</v>
      </c>
      <c r="DY90" s="24">
        <v>0</v>
      </c>
      <c r="DZ90" s="24">
        <v>0</v>
      </c>
      <c r="EA90" s="24">
        <v>0</v>
      </c>
      <c r="EB90" s="24">
        <f t="shared" si="1"/>
        <v>0</v>
      </c>
      <c r="EC90" s="24">
        <v>0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24" t="s">
        <v>91</v>
      </c>
      <c r="EL90" s="24" t="s">
        <v>91</v>
      </c>
      <c r="EN90" s="41"/>
    </row>
    <row r="91" spans="1:144" ht="31.5" x14ac:dyDescent="0.25">
      <c r="A91" s="39" t="s">
        <v>259</v>
      </c>
      <c r="B91" s="31" t="s">
        <v>262</v>
      </c>
      <c r="C91" s="40" t="s">
        <v>263</v>
      </c>
      <c r="D91" s="37">
        <v>0.308</v>
      </c>
      <c r="E91" s="24" t="s">
        <v>91</v>
      </c>
      <c r="F91" s="24" t="s">
        <v>91</v>
      </c>
      <c r="G91" s="35">
        <v>0.308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1</v>
      </c>
      <c r="M91" s="24" t="s">
        <v>91</v>
      </c>
      <c r="N91" s="24" t="s">
        <v>91</v>
      </c>
      <c r="O91" s="24" t="s">
        <v>91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3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 t="s">
        <v>91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24" t="s">
        <v>91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 t="s">
        <v>91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24" t="s">
        <v>91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 t="s">
        <v>91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4">
        <f t="shared" si="0"/>
        <v>0</v>
      </c>
      <c r="DX91" s="24">
        <v>0</v>
      </c>
      <c r="DY91" s="24">
        <v>0</v>
      </c>
      <c r="DZ91" s="24">
        <v>0</v>
      </c>
      <c r="EA91" s="24">
        <v>0</v>
      </c>
      <c r="EB91" s="24">
        <f t="shared" si="1"/>
        <v>0</v>
      </c>
      <c r="EC91" s="24">
        <v>0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24" t="s">
        <v>91</v>
      </c>
      <c r="EL91" s="24" t="s">
        <v>91</v>
      </c>
      <c r="EN91" s="41"/>
    </row>
    <row r="92" spans="1:144" x14ac:dyDescent="0.25">
      <c r="A92" s="39" t="s">
        <v>259</v>
      </c>
      <c r="B92" s="31" t="s">
        <v>264</v>
      </c>
      <c r="C92" s="40" t="s">
        <v>265</v>
      </c>
      <c r="D92" s="37">
        <v>36.930999999999997</v>
      </c>
      <c r="E92" s="24" t="s">
        <v>91</v>
      </c>
      <c r="F92" s="24" t="s">
        <v>91</v>
      </c>
      <c r="G92" s="35">
        <v>9.9309999999999992</v>
      </c>
      <c r="H92" s="24" t="s">
        <v>91</v>
      </c>
      <c r="I92" s="24" t="s">
        <v>91</v>
      </c>
      <c r="J92" s="24" t="s">
        <v>91</v>
      </c>
      <c r="K92" s="24" t="s">
        <v>91</v>
      </c>
      <c r="L92" s="24">
        <v>149</v>
      </c>
      <c r="M92" s="24" t="s">
        <v>91</v>
      </c>
      <c r="N92" s="24" t="s">
        <v>91</v>
      </c>
      <c r="O92" s="24" t="s">
        <v>91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34">
        <v>8.5</v>
      </c>
      <c r="X92" s="24">
        <v>0</v>
      </c>
      <c r="Y92" s="24">
        <v>0</v>
      </c>
      <c r="Z92" s="24">
        <v>0</v>
      </c>
      <c r="AA92" s="24">
        <v>0</v>
      </c>
      <c r="AB92" s="24">
        <v>130</v>
      </c>
      <c r="AC92" s="24">
        <v>0</v>
      </c>
      <c r="AD92" s="24" t="s">
        <v>91</v>
      </c>
      <c r="AE92" s="24" t="s">
        <v>91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 t="s">
        <v>91</v>
      </c>
      <c r="AK92" s="24" t="s">
        <v>91</v>
      </c>
      <c r="AL92" s="24" t="s">
        <v>91</v>
      </c>
      <c r="AM92" s="34">
        <v>9</v>
      </c>
      <c r="AN92" s="24">
        <v>0</v>
      </c>
      <c r="AO92" s="24">
        <v>0</v>
      </c>
      <c r="AP92" s="24">
        <v>0</v>
      </c>
      <c r="AQ92" s="24">
        <v>0</v>
      </c>
      <c r="AR92" s="24">
        <v>132</v>
      </c>
      <c r="AS92" s="24">
        <v>0</v>
      </c>
      <c r="AT92" s="24" t="s">
        <v>91</v>
      </c>
      <c r="AU92" s="24" t="s">
        <v>91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 t="s">
        <v>91</v>
      </c>
      <c r="BA92" s="24" t="s">
        <v>91</v>
      </c>
      <c r="BB92" s="24" t="s">
        <v>91</v>
      </c>
      <c r="BC92" s="35">
        <v>9.5</v>
      </c>
      <c r="BD92" s="24">
        <v>0</v>
      </c>
      <c r="BE92" s="24">
        <v>0</v>
      </c>
      <c r="BF92" s="24">
        <v>0</v>
      </c>
      <c r="BG92" s="24">
        <v>0</v>
      </c>
      <c r="BH92" s="24">
        <v>136</v>
      </c>
      <c r="BI92" s="24">
        <v>0</v>
      </c>
      <c r="BJ92" s="24" t="s">
        <v>91</v>
      </c>
      <c r="BK92" s="24" t="s">
        <v>91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 t="s">
        <v>91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4">
        <f t="shared" si="0"/>
        <v>27</v>
      </c>
      <c r="DX92" s="24">
        <v>0</v>
      </c>
      <c r="DY92" s="24">
        <v>0</v>
      </c>
      <c r="DZ92" s="24">
        <v>0</v>
      </c>
      <c r="EA92" s="24">
        <v>0</v>
      </c>
      <c r="EB92" s="24">
        <f t="shared" si="1"/>
        <v>398</v>
      </c>
      <c r="EC92" s="24">
        <v>0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24" t="s">
        <v>91</v>
      </c>
      <c r="EL92" s="24" t="s">
        <v>91</v>
      </c>
      <c r="EN92" s="41"/>
    </row>
    <row r="93" spans="1:144" x14ac:dyDescent="0.25">
      <c r="A93" s="33" t="s">
        <v>259</v>
      </c>
      <c r="B93" s="31" t="s">
        <v>284</v>
      </c>
      <c r="C93" s="40" t="s">
        <v>266</v>
      </c>
      <c r="D93" s="37">
        <v>1.8480000000000001</v>
      </c>
      <c r="E93" s="24" t="s">
        <v>91</v>
      </c>
      <c r="F93" s="24" t="s">
        <v>91</v>
      </c>
      <c r="G93" s="35">
        <v>1.8480000000000001</v>
      </c>
      <c r="H93" s="24" t="s">
        <v>91</v>
      </c>
      <c r="I93" s="24" t="s">
        <v>91</v>
      </c>
      <c r="J93" s="24" t="s">
        <v>91</v>
      </c>
      <c r="K93" s="24" t="s">
        <v>91</v>
      </c>
      <c r="L93" s="24">
        <v>6</v>
      </c>
      <c r="M93" s="24" t="s">
        <v>91</v>
      </c>
      <c r="N93" s="24" t="s">
        <v>91</v>
      </c>
      <c r="O93" s="24" t="s">
        <v>91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3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 t="s">
        <v>91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 t="s">
        <v>91</v>
      </c>
      <c r="AK93" s="24" t="s">
        <v>91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24" t="s">
        <v>91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 t="s">
        <v>91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24" t="s">
        <v>91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 t="s">
        <v>91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4">
        <f t="shared" si="0"/>
        <v>0</v>
      </c>
      <c r="DX93" s="24">
        <v>0</v>
      </c>
      <c r="DY93" s="24">
        <v>0</v>
      </c>
      <c r="DZ93" s="24">
        <v>0</v>
      </c>
      <c r="EA93" s="24">
        <v>0</v>
      </c>
      <c r="EB93" s="24">
        <f t="shared" si="1"/>
        <v>0</v>
      </c>
      <c r="EC93" s="24">
        <v>0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24" t="s">
        <v>91</v>
      </c>
      <c r="EL93" s="24" t="s">
        <v>91</v>
      </c>
      <c r="EN93" s="41"/>
    </row>
    <row r="94" spans="1:144" x14ac:dyDescent="0.25">
      <c r="A94" s="33" t="s">
        <v>259</v>
      </c>
      <c r="B94" s="31" t="s">
        <v>267</v>
      </c>
      <c r="C94" s="40" t="s">
        <v>268</v>
      </c>
      <c r="D94" s="37">
        <v>0.10299999999999999</v>
      </c>
      <c r="E94" s="24" t="s">
        <v>91</v>
      </c>
      <c r="F94" s="24" t="s">
        <v>91</v>
      </c>
      <c r="G94" s="35">
        <v>0.10299999999999999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1</v>
      </c>
      <c r="M94" s="24" t="s">
        <v>91</v>
      </c>
      <c r="N94" s="24" t="s">
        <v>91</v>
      </c>
      <c r="O94" s="24" t="s">
        <v>91</v>
      </c>
      <c r="P94" s="24" t="s">
        <v>91</v>
      </c>
      <c r="Q94" s="24" t="s">
        <v>91</v>
      </c>
      <c r="R94" s="24" t="s">
        <v>91</v>
      </c>
      <c r="S94" s="24" t="s">
        <v>91</v>
      </c>
      <c r="T94" s="24" t="s">
        <v>91</v>
      </c>
      <c r="U94" s="24" t="s">
        <v>91</v>
      </c>
      <c r="V94" s="24" t="s">
        <v>91</v>
      </c>
      <c r="W94" s="3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 t="s">
        <v>91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 t="s">
        <v>91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24" t="s">
        <v>91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 t="s">
        <v>91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24" t="s">
        <v>91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 t="s">
        <v>91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4">
        <f t="shared" si="0"/>
        <v>0</v>
      </c>
      <c r="DX94" s="24">
        <v>0</v>
      </c>
      <c r="DY94" s="24">
        <v>0</v>
      </c>
      <c r="DZ94" s="24">
        <v>0</v>
      </c>
      <c r="EA94" s="24">
        <v>0</v>
      </c>
      <c r="EB94" s="24">
        <f t="shared" si="1"/>
        <v>0</v>
      </c>
      <c r="EC94" s="24">
        <v>0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24" t="s">
        <v>91</v>
      </c>
      <c r="EL94" s="24" t="s">
        <v>91</v>
      </c>
      <c r="EN94" s="41"/>
    </row>
    <row r="95" spans="1:144" x14ac:dyDescent="0.25">
      <c r="A95" s="33" t="s">
        <v>259</v>
      </c>
      <c r="B95" s="31" t="s">
        <v>269</v>
      </c>
      <c r="C95" s="40" t="s">
        <v>270</v>
      </c>
      <c r="D95" s="37">
        <v>0.14499999999999999</v>
      </c>
      <c r="E95" s="24" t="s">
        <v>91</v>
      </c>
      <c r="F95" s="24" t="s">
        <v>91</v>
      </c>
      <c r="G95" s="35">
        <v>0.14499999999999999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1</v>
      </c>
      <c r="M95" s="24" t="s">
        <v>91</v>
      </c>
      <c r="N95" s="24" t="s">
        <v>91</v>
      </c>
      <c r="O95" s="24" t="s">
        <v>91</v>
      </c>
      <c r="P95" s="24" t="s">
        <v>91</v>
      </c>
      <c r="Q95" s="24" t="s">
        <v>91</v>
      </c>
      <c r="R95" s="24" t="s">
        <v>91</v>
      </c>
      <c r="S95" s="24" t="s">
        <v>91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 t="s">
        <v>91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 t="s">
        <v>91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24" t="s">
        <v>91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 t="s">
        <v>91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24" t="s">
        <v>91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 t="s">
        <v>91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4">
        <f t="shared" si="0"/>
        <v>0</v>
      </c>
      <c r="DX95" s="24">
        <v>0</v>
      </c>
      <c r="DY95" s="24">
        <v>0</v>
      </c>
      <c r="DZ95" s="24">
        <v>0</v>
      </c>
      <c r="EA95" s="24">
        <v>0</v>
      </c>
      <c r="EB95" s="24">
        <f t="shared" si="1"/>
        <v>0</v>
      </c>
      <c r="EC95" s="24">
        <v>0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24" t="s">
        <v>91</v>
      </c>
      <c r="EL95" s="24" t="s">
        <v>91</v>
      </c>
      <c r="EN95" s="41"/>
    </row>
    <row r="96" spans="1:144" ht="47.25" x14ac:dyDescent="0.25">
      <c r="A96" s="33" t="s">
        <v>259</v>
      </c>
      <c r="B96" s="31" t="s">
        <v>276</v>
      </c>
      <c r="C96" s="40" t="s">
        <v>277</v>
      </c>
      <c r="D96" s="37">
        <v>1.5</v>
      </c>
      <c r="E96" s="24" t="s">
        <v>91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 t="s">
        <v>91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1.5</v>
      </c>
      <c r="X96" s="24">
        <v>0</v>
      </c>
      <c r="Y96" s="24">
        <v>0</v>
      </c>
      <c r="Z96" s="24">
        <v>0</v>
      </c>
      <c r="AA96" s="24">
        <v>0</v>
      </c>
      <c r="AB96" s="24">
        <v>1</v>
      </c>
      <c r="AC96" s="24">
        <v>0</v>
      </c>
      <c r="AD96" s="24" t="s">
        <v>91</v>
      </c>
      <c r="AE96" s="24" t="s">
        <v>91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 t="s">
        <v>91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 t="s">
        <v>91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 t="s">
        <v>91</v>
      </c>
      <c r="BA96" s="24" t="s">
        <v>91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24" t="s">
        <v>91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 t="s">
        <v>91</v>
      </c>
      <c r="BQ96" s="24" t="s">
        <v>91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4">
        <f t="shared" si="0"/>
        <v>1.5</v>
      </c>
      <c r="DX96" s="24">
        <v>0</v>
      </c>
      <c r="DY96" s="24">
        <v>0</v>
      </c>
      <c r="DZ96" s="24">
        <v>0</v>
      </c>
      <c r="EA96" s="24">
        <v>0</v>
      </c>
      <c r="EB96" s="24">
        <f t="shared" si="1"/>
        <v>1</v>
      </c>
      <c r="EC96" s="24">
        <v>0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24" t="s">
        <v>91</v>
      </c>
      <c r="EL96" s="24" t="s">
        <v>91</v>
      </c>
      <c r="EN96" s="41"/>
    </row>
    <row r="97" spans="1:144" ht="31.5" x14ac:dyDescent="0.25">
      <c r="A97" s="33" t="s">
        <v>259</v>
      </c>
      <c r="B97" s="31" t="s">
        <v>278</v>
      </c>
      <c r="C97" s="40" t="s">
        <v>279</v>
      </c>
      <c r="D97" s="37">
        <v>17.456</v>
      </c>
      <c r="E97" s="24" t="s">
        <v>91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 t="s">
        <v>91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 t="s">
        <v>91</v>
      </c>
      <c r="AE97" s="24" t="s">
        <v>91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 t="s">
        <v>91</v>
      </c>
      <c r="AK97" s="24" t="s">
        <v>91</v>
      </c>
      <c r="AL97" s="24" t="s">
        <v>91</v>
      </c>
      <c r="AM97" s="34">
        <v>17.456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200</v>
      </c>
      <c r="AT97" s="24" t="s">
        <v>91</v>
      </c>
      <c r="AU97" s="24" t="s">
        <v>91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 t="s">
        <v>91</v>
      </c>
      <c r="BA97" s="24" t="s">
        <v>91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24" t="s">
        <v>91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 t="s">
        <v>91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4">
        <f t="shared" si="0"/>
        <v>17.456</v>
      </c>
      <c r="DX97" s="24">
        <v>0</v>
      </c>
      <c r="DY97" s="24">
        <v>0</v>
      </c>
      <c r="DZ97" s="24">
        <v>0</v>
      </c>
      <c r="EA97" s="24">
        <v>0</v>
      </c>
      <c r="EB97" s="24">
        <f t="shared" si="1"/>
        <v>0</v>
      </c>
      <c r="EC97" s="24">
        <v>200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24" t="s">
        <v>91</v>
      </c>
      <c r="EL97" s="24" t="s">
        <v>91</v>
      </c>
      <c r="EN97" s="41"/>
    </row>
    <row r="98" spans="1:144" ht="47.25" x14ac:dyDescent="0.25">
      <c r="A98" s="33" t="s">
        <v>259</v>
      </c>
      <c r="B98" s="31" t="s">
        <v>280</v>
      </c>
      <c r="C98" s="40" t="s">
        <v>281</v>
      </c>
      <c r="D98" s="37">
        <v>1.5</v>
      </c>
      <c r="E98" s="24" t="s">
        <v>91</v>
      </c>
      <c r="F98" s="24" t="s">
        <v>91</v>
      </c>
      <c r="G98" s="35">
        <v>0</v>
      </c>
      <c r="H98" s="24" t="s">
        <v>91</v>
      </c>
      <c r="I98" s="24" t="s">
        <v>91</v>
      </c>
      <c r="J98" s="24" t="s">
        <v>91</v>
      </c>
      <c r="K98" s="24" t="s">
        <v>91</v>
      </c>
      <c r="L98" s="24" t="s">
        <v>91</v>
      </c>
      <c r="M98" s="24" t="s">
        <v>91</v>
      </c>
      <c r="N98" s="24" t="s">
        <v>91</v>
      </c>
      <c r="O98" s="24" t="s">
        <v>91</v>
      </c>
      <c r="P98" s="24" t="s">
        <v>91</v>
      </c>
      <c r="Q98" s="24" t="s">
        <v>91</v>
      </c>
      <c r="R98" s="24" t="s">
        <v>91</v>
      </c>
      <c r="S98" s="24" t="s">
        <v>91</v>
      </c>
      <c r="T98" s="24" t="s">
        <v>91</v>
      </c>
      <c r="U98" s="24" t="s">
        <v>91</v>
      </c>
      <c r="V98" s="24" t="s">
        <v>91</v>
      </c>
      <c r="W98" s="3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 t="s">
        <v>91</v>
      </c>
      <c r="AE98" s="24" t="s">
        <v>91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 t="s">
        <v>91</v>
      </c>
      <c r="AK98" s="24" t="s">
        <v>91</v>
      </c>
      <c r="AL98" s="24" t="s">
        <v>91</v>
      </c>
      <c r="AM98" s="3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 t="s">
        <v>91</v>
      </c>
      <c r="AU98" s="24" t="s">
        <v>91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 t="s">
        <v>91</v>
      </c>
      <c r="BA98" s="24" t="s">
        <v>91</v>
      </c>
      <c r="BB98" s="24" t="s">
        <v>91</v>
      </c>
      <c r="BC98" s="35">
        <v>1.5</v>
      </c>
      <c r="BD98" s="24">
        <v>0</v>
      </c>
      <c r="BE98" s="24">
        <v>0</v>
      </c>
      <c r="BF98" s="24">
        <v>0</v>
      </c>
      <c r="BG98" s="24">
        <v>0</v>
      </c>
      <c r="BH98" s="24">
        <v>1</v>
      </c>
      <c r="BI98" s="24">
        <v>0</v>
      </c>
      <c r="BJ98" s="24" t="s">
        <v>91</v>
      </c>
      <c r="BK98" s="24" t="s">
        <v>91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 t="s">
        <v>91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4">
        <f t="shared" si="0"/>
        <v>1.5</v>
      </c>
      <c r="DX98" s="24">
        <v>0</v>
      </c>
      <c r="DY98" s="24">
        <v>0</v>
      </c>
      <c r="DZ98" s="24">
        <v>0</v>
      </c>
      <c r="EA98" s="24">
        <v>0</v>
      </c>
      <c r="EB98" s="24">
        <f t="shared" si="1"/>
        <v>1</v>
      </c>
      <c r="EC98" s="24">
        <v>0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24" t="s">
        <v>91</v>
      </c>
      <c r="EL98" s="24" t="s">
        <v>91</v>
      </c>
      <c r="EN98" s="41"/>
    </row>
    <row r="99" spans="1:144" ht="47.25" x14ac:dyDescent="0.25">
      <c r="A99" s="33" t="s">
        <v>259</v>
      </c>
      <c r="B99" s="31" t="s">
        <v>282</v>
      </c>
      <c r="C99" s="40" t="s">
        <v>283</v>
      </c>
      <c r="D99" s="37">
        <v>1.2</v>
      </c>
      <c r="E99" s="24" t="s">
        <v>91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24" t="s">
        <v>91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 t="s">
        <v>91</v>
      </c>
      <c r="AE99" s="24" t="s">
        <v>91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 t="s">
        <v>91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 t="s">
        <v>91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 t="s">
        <v>91</v>
      </c>
      <c r="BA99" s="24" t="s">
        <v>91</v>
      </c>
      <c r="BB99" s="24" t="s">
        <v>91</v>
      </c>
      <c r="BC99" s="35">
        <v>1.2</v>
      </c>
      <c r="BD99" s="24">
        <v>0</v>
      </c>
      <c r="BE99" s="24">
        <v>0</v>
      </c>
      <c r="BF99" s="24">
        <v>0</v>
      </c>
      <c r="BG99" s="24">
        <v>0</v>
      </c>
      <c r="BH99" s="24">
        <v>1</v>
      </c>
      <c r="BI99" s="24">
        <v>0</v>
      </c>
      <c r="BJ99" s="24" t="s">
        <v>91</v>
      </c>
      <c r="BK99" s="24" t="s">
        <v>91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 t="s">
        <v>91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4">
        <f t="shared" si="0"/>
        <v>1.2</v>
      </c>
      <c r="DX99" s="24">
        <v>0</v>
      </c>
      <c r="DY99" s="24">
        <v>0</v>
      </c>
      <c r="DZ99" s="24">
        <v>0</v>
      </c>
      <c r="EA99" s="24">
        <v>0</v>
      </c>
      <c r="EB99" s="24">
        <f t="shared" si="1"/>
        <v>1</v>
      </c>
      <c r="EC99" s="24">
        <v>0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24" t="s">
        <v>91</v>
      </c>
      <c r="EL99" s="24" t="s">
        <v>91</v>
      </c>
      <c r="EN99" s="41"/>
    </row>
  </sheetData>
  <autoFilter ref="A20:FG89"/>
  <mergeCells count="65">
    <mergeCell ref="EL14:EL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DW17:EC17"/>
    <mergeCell ref="EE17:EK17"/>
    <mergeCell ref="BR15:CE15"/>
    <mergeCell ref="BR16:BX16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EK14"/>
    <mergeCell ref="F14:U15"/>
    <mergeCell ref="G17:M17"/>
    <mergeCell ref="F16:M16"/>
    <mergeCell ref="DV15:EK15"/>
    <mergeCell ref="ED16:EK16"/>
    <mergeCell ref="DV16:EC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BY16:CE16"/>
    <mergeCell ref="BS17:BX17"/>
    <mergeCell ref="BZ17:CE17"/>
    <mergeCell ref="CF15:CS15"/>
    <mergeCell ref="CF16:CL16"/>
    <mergeCell ref="CM16:CS16"/>
    <mergeCell ref="CG17:CL17"/>
    <mergeCell ref="CN17:CS17"/>
    <mergeCell ref="DI17:DN17"/>
    <mergeCell ref="DP17:DU17"/>
    <mergeCell ref="CT15:DG15"/>
    <mergeCell ref="CT16:CZ16"/>
    <mergeCell ref="DA16:DG16"/>
    <mergeCell ref="CU17:CZ17"/>
    <mergeCell ref="DB17:DG17"/>
    <mergeCell ref="EH1:EJ1"/>
    <mergeCell ref="EH2:EJ2"/>
    <mergeCell ref="EH3:EJ3"/>
    <mergeCell ref="DH15:DU15"/>
    <mergeCell ref="DH16:DN16"/>
    <mergeCell ref="DO16:DU16"/>
  </mergeCells>
  <conditionalFormatting sqref="EL14 DV20:EC20 AT21:AT29 AL20:AS29 BB20:BI29 A17:G17 A16:F16 A14:V14 N16 N17:O17 V16 V17:W17 AD16:AT16 AD17:AU17 BJ21:BJ29 BB16:BQ17 A15:BQ15 A18:BQ19 A31:D56 A58:C72 A74:D74 D30 DV15:EK19 BC84:BJ84 AT82 DV21:ED74 B81 C75:C81 AN57:AT81 BD57:BJ81 X57:AC81 G75:M81 W68:W81 AM68:AM81 BC68:BC81 L82:M82 BJ82 V57:V82 BI83:BJ83 DV75:DV84 BR73:CM84 CO73:DA84 DC73:DO84 DQ73:DU84 H83:M84 F57:F84 C83:C84 G82:G84 B85:C86 A75:A89 BB85:BJ87 B89:C89 BZ20:BZ95 D76:D94 CO90:DA93 F85:M93 DQ90:DV93 EC76:ED93 BC92:BJ93 DC90:DO93 CN20:CN95 DB20:DB95 DP20:DP95 A20:D29 F20:M56 V83:AC93 V20:AC56 AL30:AT56 AL57:AL82 AL83:AT92 AL93 AS93:AT93 BB30:BJ56 BB57:BB84 BR90:CM93 BR85:DV89 BB88:BB90 BJ88:BJ91 DX76:EA93 DX75:ED75 EL19:EL93">
    <cfRule type="cellIs" dxfId="195" priority="1453" operator="equal">
      <formula>""</formula>
    </cfRule>
  </conditionalFormatting>
  <conditionalFormatting sqref="AT20">
    <cfRule type="cellIs" dxfId="194" priority="748" operator="equal">
      <formula>""</formula>
    </cfRule>
  </conditionalFormatting>
  <conditionalFormatting sqref="BJ20">
    <cfRule type="cellIs" dxfId="193" priority="746" operator="equal">
      <formula>""</formula>
    </cfRule>
  </conditionalFormatting>
  <conditionalFormatting sqref="A57">
    <cfRule type="cellIs" dxfId="192" priority="733" operator="equal">
      <formula>""</formula>
    </cfRule>
  </conditionalFormatting>
  <conditionalFormatting sqref="B30">
    <cfRule type="cellIs" dxfId="191" priority="719" operator="equal">
      <formula>""</formula>
    </cfRule>
  </conditionalFormatting>
  <conditionalFormatting sqref="C30">
    <cfRule type="cellIs" dxfId="190" priority="718" operator="equal">
      <formula>""</formula>
    </cfRule>
  </conditionalFormatting>
  <conditionalFormatting sqref="A30">
    <cfRule type="cellIs" dxfId="189" priority="716" operator="equal">
      <formula>""</formula>
    </cfRule>
  </conditionalFormatting>
  <conditionalFormatting sqref="CF30:CM56 CF15:CS19 CL72:CM72 CH57:CM71 CO58:CS72">
    <cfRule type="cellIs" dxfId="188" priority="489" operator="equal">
      <formula>""</formula>
    </cfRule>
  </conditionalFormatting>
  <conditionalFormatting sqref="B57:C57">
    <cfRule type="cellIs" dxfId="187" priority="614" operator="equal">
      <formula>""</formula>
    </cfRule>
  </conditionalFormatting>
  <conditionalFormatting sqref="A73">
    <cfRule type="cellIs" dxfId="186" priority="613" operator="equal">
      <formula>""</formula>
    </cfRule>
  </conditionalFormatting>
  <conditionalFormatting sqref="BS61">
    <cfRule type="cellIs" dxfId="185" priority="495" operator="equal">
      <formula>""</formula>
    </cfRule>
  </conditionalFormatting>
  <conditionalFormatting sqref="BT72:BW72">
    <cfRule type="cellIs" dxfId="184" priority="494" operator="equal">
      <formula>""</formula>
    </cfRule>
  </conditionalFormatting>
  <conditionalFormatting sqref="CG57:CG58 CG68:CG72">
    <cfRule type="cellIs" dxfId="183" priority="486" operator="equal">
      <formula>""</formula>
    </cfRule>
  </conditionalFormatting>
  <conditionalFormatting sqref="CG67">
    <cfRule type="cellIs" dxfId="182" priority="485" operator="equal">
      <formula>""</formula>
    </cfRule>
  </conditionalFormatting>
  <conditionalFormatting sqref="G57:M72 G74:M74 H73:M73 H82:K82">
    <cfRule type="cellIs" dxfId="181" priority="598" operator="equal">
      <formula>""</formula>
    </cfRule>
  </conditionalFormatting>
  <conditionalFormatting sqref="W57:W58">
    <cfRule type="cellIs" dxfId="180" priority="596" operator="equal">
      <formula>""</formula>
    </cfRule>
  </conditionalFormatting>
  <conditionalFormatting sqref="W67">
    <cfRule type="cellIs" dxfId="179" priority="595" operator="equal">
      <formula>""</formula>
    </cfRule>
  </conditionalFormatting>
  <conditionalFormatting sqref="W59:W60 W62:W66">
    <cfRule type="cellIs" dxfId="178" priority="594" operator="equal">
      <formula>""</formula>
    </cfRule>
  </conditionalFormatting>
  <conditionalFormatting sqref="W61">
    <cfRule type="cellIs" dxfId="177" priority="593" operator="equal">
      <formula>""</formula>
    </cfRule>
  </conditionalFormatting>
  <conditionalFormatting sqref="AM57:AM58">
    <cfRule type="cellIs" dxfId="176" priority="592" operator="equal">
      <formula>""</formula>
    </cfRule>
  </conditionalFormatting>
  <conditionalFormatting sqref="AM67">
    <cfRule type="cellIs" dxfId="175" priority="591" operator="equal">
      <formula>""</formula>
    </cfRule>
  </conditionalFormatting>
  <conditionalFormatting sqref="AM62:AM66 AM59:AM60">
    <cfRule type="cellIs" dxfId="174" priority="590" operator="equal">
      <formula>""</formula>
    </cfRule>
  </conditionalFormatting>
  <conditionalFormatting sqref="AM61">
    <cfRule type="cellIs" dxfId="173" priority="589" operator="equal">
      <formula>""</formula>
    </cfRule>
  </conditionalFormatting>
  <conditionalFormatting sqref="BC57:BC58">
    <cfRule type="cellIs" dxfId="172" priority="588" operator="equal">
      <formula>""</formula>
    </cfRule>
  </conditionalFormatting>
  <conditionalFormatting sqref="BC67">
    <cfRule type="cellIs" dxfId="171" priority="587" operator="equal">
      <formula>""</formula>
    </cfRule>
  </conditionalFormatting>
  <conditionalFormatting sqref="BC59:BC60 BC62:BC66">
    <cfRule type="cellIs" dxfId="170" priority="586" operator="equal">
      <formula>""</formula>
    </cfRule>
  </conditionalFormatting>
  <conditionalFormatting sqref="BC61">
    <cfRule type="cellIs" dxfId="169" priority="585" operator="equal">
      <formula>""</formula>
    </cfRule>
  </conditionalFormatting>
  <conditionalFormatting sqref="DI57:DI58 DI68:DI72">
    <cfRule type="cellIs" dxfId="168" priority="462" operator="equal">
      <formula>""</formula>
    </cfRule>
  </conditionalFormatting>
  <conditionalFormatting sqref="DI67">
    <cfRule type="cellIs" dxfId="167" priority="461" operator="equal">
      <formula>""</formula>
    </cfRule>
  </conditionalFormatting>
  <conditionalFormatting sqref="D62:D66 D59:D60">
    <cfRule type="cellIs" dxfId="166" priority="564" operator="equal">
      <formula>""</formula>
    </cfRule>
  </conditionalFormatting>
  <conditionalFormatting sqref="D61">
    <cfRule type="cellIs" dxfId="165" priority="563" operator="equal">
      <formula>""</formula>
    </cfRule>
  </conditionalFormatting>
  <conditionalFormatting sqref="G73">
    <cfRule type="cellIs" dxfId="164" priority="569" operator="equal">
      <formula>""</formula>
    </cfRule>
  </conditionalFormatting>
  <conditionalFormatting sqref="D58 D67:D73">
    <cfRule type="cellIs" dxfId="163" priority="566" operator="equal">
      <formula>""</formula>
    </cfRule>
  </conditionalFormatting>
  <conditionalFormatting sqref="D57">
    <cfRule type="cellIs" dxfId="162" priority="565" operator="equal">
      <formula>""</formula>
    </cfRule>
  </conditionalFormatting>
  <conditionalFormatting sqref="C82">
    <cfRule type="cellIs" dxfId="161" priority="438" operator="equal">
      <formula>""</formula>
    </cfRule>
  </conditionalFormatting>
  <conditionalFormatting sqref="B83">
    <cfRule type="cellIs" dxfId="160" priority="433" operator="equal">
      <formula>""</formula>
    </cfRule>
  </conditionalFormatting>
  <conditionalFormatting sqref="B87">
    <cfRule type="cellIs" dxfId="159" priority="431" operator="equal">
      <formula>""</formula>
    </cfRule>
  </conditionalFormatting>
  <conditionalFormatting sqref="B88">
    <cfRule type="cellIs" dxfId="158" priority="430" operator="equal">
      <formula>""</formula>
    </cfRule>
  </conditionalFormatting>
  <conditionalFormatting sqref="BR30:BY56 BT58:CE71 BR15:CE19 BX72:CE72 BT57:BW57 BY57">
    <cfRule type="cellIs" dxfId="157" priority="501" operator="equal">
      <formula>""</formula>
    </cfRule>
  </conditionalFormatting>
  <conditionalFormatting sqref="BR20:BX29 BY21:BY29 BR57:BR72">
    <cfRule type="cellIs" dxfId="156" priority="500" operator="equal">
      <formula>""</formula>
    </cfRule>
  </conditionalFormatting>
  <conditionalFormatting sqref="BY20">
    <cfRule type="cellIs" dxfId="155" priority="499" operator="equal">
      <formula>""</formula>
    </cfRule>
  </conditionalFormatting>
  <conditionalFormatting sqref="CF20:CL29 CM21:CM29 CF57:CF72">
    <cfRule type="cellIs" dxfId="154" priority="488" operator="equal">
      <formula>""</formula>
    </cfRule>
  </conditionalFormatting>
  <conditionalFormatting sqref="CM20">
    <cfRule type="cellIs" dxfId="153" priority="487" operator="equal">
      <formula>""</formula>
    </cfRule>
  </conditionalFormatting>
  <conditionalFormatting sqref="CG59:CG60 CG62:CG66">
    <cfRule type="cellIs" dxfId="152" priority="484" operator="equal">
      <formula>""</formula>
    </cfRule>
  </conditionalFormatting>
  <conditionalFormatting sqref="CG61">
    <cfRule type="cellIs" dxfId="151" priority="483" operator="equal">
      <formula>""</formula>
    </cfRule>
  </conditionalFormatting>
  <conditionalFormatting sqref="CH72:CK72">
    <cfRule type="cellIs" dxfId="150" priority="482" operator="equal">
      <formula>""</formula>
    </cfRule>
  </conditionalFormatting>
  <conditionalFormatting sqref="CT30:DA56 CT15:DG19 CZ72:DA72 CV57:DA71 DC58:DG72">
    <cfRule type="cellIs" dxfId="149" priority="477" operator="equal">
      <formula>""</formula>
    </cfRule>
  </conditionalFormatting>
  <conditionalFormatting sqref="CT20:CZ29 DA21:DA29 CT57:CT72">
    <cfRule type="cellIs" dxfId="148" priority="476" operator="equal">
      <formula>""</formula>
    </cfRule>
  </conditionalFormatting>
  <conditionalFormatting sqref="DA20">
    <cfRule type="cellIs" dxfId="147" priority="475" operator="equal">
      <formula>""</formula>
    </cfRule>
  </conditionalFormatting>
  <conditionalFormatting sqref="CU57:CU58 CU68:CU72">
    <cfRule type="cellIs" dxfId="146" priority="474" operator="equal">
      <formula>""</formula>
    </cfRule>
  </conditionalFormatting>
  <conditionalFormatting sqref="CU67">
    <cfRule type="cellIs" dxfId="145" priority="473" operator="equal">
      <formula>""</formula>
    </cfRule>
  </conditionalFormatting>
  <conditionalFormatting sqref="CU59:CU60 CU62:CU66">
    <cfRule type="cellIs" dxfId="144" priority="472" operator="equal">
      <formula>""</formula>
    </cfRule>
  </conditionalFormatting>
  <conditionalFormatting sqref="CU61">
    <cfRule type="cellIs" dxfId="143" priority="471" operator="equal">
      <formula>""</formula>
    </cfRule>
  </conditionalFormatting>
  <conditionalFormatting sqref="CV72:CY72">
    <cfRule type="cellIs" dxfId="142" priority="470" operator="equal">
      <formula>""</formula>
    </cfRule>
  </conditionalFormatting>
  <conditionalFormatting sqref="BS57:BS58 BS68:BS72">
    <cfRule type="cellIs" dxfId="141" priority="498" operator="equal">
      <formula>""</formula>
    </cfRule>
  </conditionalFormatting>
  <conditionalFormatting sqref="BS67">
    <cfRule type="cellIs" dxfId="140" priority="497" operator="equal">
      <formula>""</formula>
    </cfRule>
  </conditionalFormatting>
  <conditionalFormatting sqref="BS59:BS60 BS62:BS66">
    <cfRule type="cellIs" dxfId="139" priority="496" operator="equal">
      <formula>""</formula>
    </cfRule>
  </conditionalFormatting>
  <conditionalFormatting sqref="DH30:DO56 DH15:DU19 DN72:DO72 DJ57:DO71 DQ58:DU72">
    <cfRule type="cellIs" dxfId="138" priority="465" operator="equal">
      <formula>""</formula>
    </cfRule>
  </conditionalFormatting>
  <conditionalFormatting sqref="DH20:DN29 DO21:DO29 DH57:DH72">
    <cfRule type="cellIs" dxfId="137" priority="464" operator="equal">
      <formula>""</formula>
    </cfRule>
  </conditionalFormatting>
  <conditionalFormatting sqref="DO20">
    <cfRule type="cellIs" dxfId="136" priority="463" operator="equal">
      <formula>""</formula>
    </cfRule>
  </conditionalFormatting>
  <conditionalFormatting sqref="DI59:DI60 DI62:DI66">
    <cfRule type="cellIs" dxfId="135" priority="460" operator="equal">
      <formula>""</formula>
    </cfRule>
  </conditionalFormatting>
  <conditionalFormatting sqref="DI61">
    <cfRule type="cellIs" dxfId="134" priority="459" operator="equal">
      <formula>""</formula>
    </cfRule>
  </conditionalFormatting>
  <conditionalFormatting sqref="DJ72:DM72">
    <cfRule type="cellIs" dxfId="133" priority="458" operator="equal">
      <formula>""</formula>
    </cfRule>
  </conditionalFormatting>
  <conditionalFormatting sqref="C84">
    <cfRule type="cellIs" dxfId="132" priority="447" operator="equal">
      <formula>""</formula>
    </cfRule>
  </conditionalFormatting>
  <conditionalFormatting sqref="B75:B80">
    <cfRule type="cellIs" dxfId="131" priority="427" operator="equal">
      <formula>""</formula>
    </cfRule>
  </conditionalFormatting>
  <conditionalFormatting sqref="B82">
    <cfRule type="cellIs" dxfId="130" priority="421" operator="equal">
      <formula>""</formula>
    </cfRule>
  </conditionalFormatting>
  <conditionalFormatting sqref="B84">
    <cfRule type="cellIs" dxfId="129" priority="419" operator="equal">
      <formula>""</formula>
    </cfRule>
  </conditionalFormatting>
  <conditionalFormatting sqref="D75">
    <cfRule type="cellIs" dxfId="128" priority="415" operator="equal">
      <formula>""</formula>
    </cfRule>
  </conditionalFormatting>
  <conditionalFormatting sqref="BC83:BH83">
    <cfRule type="cellIs" dxfId="127" priority="330" operator="equal">
      <formula>""</formula>
    </cfRule>
  </conditionalFormatting>
  <conditionalFormatting sqref="X82:AC82">
    <cfRule type="cellIs" dxfId="126" priority="336" operator="equal">
      <formula>""</formula>
    </cfRule>
  </conditionalFormatting>
  <conditionalFormatting sqref="W82">
    <cfRule type="cellIs" dxfId="125" priority="335" operator="equal">
      <formula>""</formula>
    </cfRule>
  </conditionalFormatting>
  <conditionalFormatting sqref="AN82:AS82">
    <cfRule type="cellIs" dxfId="124" priority="334" operator="equal">
      <formula>""</formula>
    </cfRule>
  </conditionalFormatting>
  <conditionalFormatting sqref="AM82">
    <cfRule type="cellIs" dxfId="123" priority="333" operator="equal">
      <formula>""</formula>
    </cfRule>
  </conditionalFormatting>
  <conditionalFormatting sqref="BD82:BI82">
    <cfRule type="cellIs" dxfId="122" priority="332" operator="equal">
      <formula>""</formula>
    </cfRule>
  </conditionalFormatting>
  <conditionalFormatting sqref="BC82">
    <cfRule type="cellIs" dxfId="121" priority="331" operator="equal">
      <formula>""</formula>
    </cfRule>
  </conditionalFormatting>
  <conditionalFormatting sqref="C87">
    <cfRule type="cellIs" dxfId="120" priority="318" operator="equal">
      <formula>""</formula>
    </cfRule>
  </conditionalFormatting>
  <conditionalFormatting sqref="C88">
    <cfRule type="cellIs" dxfId="119" priority="317" operator="equal">
      <formula>""</formula>
    </cfRule>
  </conditionalFormatting>
  <conditionalFormatting sqref="BB91:BB93">
    <cfRule type="cellIs" dxfId="118" priority="272" operator="equal">
      <formula>""</formula>
    </cfRule>
  </conditionalFormatting>
  <conditionalFormatting sqref="A90:C90">
    <cfRule type="cellIs" dxfId="117" priority="174" operator="equal">
      <formula>""</formula>
    </cfRule>
  </conditionalFormatting>
  <conditionalFormatting sqref="BZ30:CE56 CA57:CE57">
    <cfRule type="cellIs" dxfId="116" priority="207" operator="equal">
      <formula>""</formula>
    </cfRule>
  </conditionalFormatting>
  <conditionalFormatting sqref="BZ20:CE29">
    <cfRule type="cellIs" dxfId="115" priority="206" operator="equal">
      <formula>""</formula>
    </cfRule>
  </conditionalFormatting>
  <conditionalFormatting sqref="BZ57">
    <cfRule type="cellIs" dxfId="114" priority="205" operator="equal">
      <formula>""</formula>
    </cfRule>
  </conditionalFormatting>
  <conditionalFormatting sqref="CO30:CS57">
    <cfRule type="cellIs" dxfId="113" priority="204" operator="equal">
      <formula>""</formula>
    </cfRule>
  </conditionalFormatting>
  <conditionalFormatting sqref="CO20:CS29">
    <cfRule type="cellIs" dxfId="112" priority="203" operator="equal">
      <formula>""</formula>
    </cfRule>
  </conditionalFormatting>
  <conditionalFormatting sqref="DC30:DG57">
    <cfRule type="cellIs" dxfId="111" priority="201" operator="equal">
      <formula>""</formula>
    </cfRule>
  </conditionalFormatting>
  <conditionalFormatting sqref="DC20:DG29">
    <cfRule type="cellIs" dxfId="110" priority="200" operator="equal">
      <formula>""</formula>
    </cfRule>
  </conditionalFormatting>
  <conditionalFormatting sqref="DQ30:DU57">
    <cfRule type="cellIs" dxfId="109" priority="198" operator="equal">
      <formula>""</formula>
    </cfRule>
  </conditionalFormatting>
  <conditionalFormatting sqref="DQ20:DU29">
    <cfRule type="cellIs" dxfId="108" priority="197" operator="equal">
      <formula>""</formula>
    </cfRule>
  </conditionalFormatting>
  <conditionalFormatting sqref="BR94:BR95">
    <cfRule type="cellIs" dxfId="107" priority="149" operator="equal">
      <formula>""</formula>
    </cfRule>
  </conditionalFormatting>
  <conditionalFormatting sqref="BS94:BS95">
    <cfRule type="cellIs" dxfId="106" priority="148" operator="equal">
      <formula>""</formula>
    </cfRule>
  </conditionalFormatting>
  <conditionalFormatting sqref="C91:C92">
    <cfRule type="cellIs" dxfId="105" priority="171" operator="equal">
      <formula>""</formula>
    </cfRule>
  </conditionalFormatting>
  <conditionalFormatting sqref="B91:B92">
    <cfRule type="cellIs" dxfId="104" priority="170" operator="equal">
      <formula>""</formula>
    </cfRule>
  </conditionalFormatting>
  <conditionalFormatting sqref="W94:W95">
    <cfRule type="cellIs" dxfId="103" priority="161" operator="equal">
      <formula>""</formula>
    </cfRule>
  </conditionalFormatting>
  <conditionalFormatting sqref="CT94:CT95">
    <cfRule type="cellIs" dxfId="102" priority="145" operator="equal">
      <formula>""</formula>
    </cfRule>
  </conditionalFormatting>
  <conditionalFormatting sqref="CU94:CU95">
    <cfRule type="cellIs" dxfId="101" priority="144" operator="equal">
      <formula>""</formula>
    </cfRule>
  </conditionalFormatting>
  <conditionalFormatting sqref="F94:F95">
    <cfRule type="cellIs" dxfId="100" priority="160" operator="equal">
      <formula>""</formula>
    </cfRule>
  </conditionalFormatting>
  <conditionalFormatting sqref="G94:G95">
    <cfRule type="cellIs" dxfId="99" priority="159" operator="equal">
      <formula>""</formula>
    </cfRule>
  </conditionalFormatting>
  <conditionalFormatting sqref="BD94:BH95 AS94:AT95 V94:V95 DV94:DV95 DX94:EA95 BJ94:BJ95 BB94:BB95 EL94:EL95 AL94:AL95 EC94:ED95">
    <cfRule type="cellIs" dxfId="98" priority="158" operator="equal">
      <formula>""</formula>
    </cfRule>
  </conditionalFormatting>
  <conditionalFormatting sqref="BC94:BC95">
    <cfRule type="cellIs" dxfId="97" priority="156" operator="equal">
      <formula>""</formula>
    </cfRule>
  </conditionalFormatting>
  <conditionalFormatting sqref="B93:C93">
    <cfRule type="cellIs" dxfId="96" priority="114" operator="equal">
      <formula>""</formula>
    </cfRule>
  </conditionalFormatting>
  <conditionalFormatting sqref="CG94:CG95">
    <cfRule type="cellIs" dxfId="95" priority="146" operator="equal">
      <formula>""</formula>
    </cfRule>
  </conditionalFormatting>
  <conditionalFormatting sqref="CF94:CF95">
    <cfRule type="cellIs" dxfId="94" priority="147" operator="equal">
      <formula>""</formula>
    </cfRule>
  </conditionalFormatting>
  <conditionalFormatting sqref="DI94:DI95">
    <cfRule type="cellIs" dxfId="93" priority="142" operator="equal">
      <formula>""</formula>
    </cfRule>
  </conditionalFormatting>
  <conditionalFormatting sqref="DH94:DH95">
    <cfRule type="cellIs" dxfId="92" priority="143" operator="equal">
      <formula>""</formula>
    </cfRule>
  </conditionalFormatting>
  <conditionalFormatting sqref="D95">
    <cfRule type="cellIs" dxfId="91" priority="141" operator="equal">
      <formula>""</formula>
    </cfRule>
  </conditionalFormatting>
  <conditionalFormatting sqref="BI94:BI95">
    <cfRule type="cellIs" dxfId="90" priority="140" operator="equal">
      <formula>""</formula>
    </cfRule>
  </conditionalFormatting>
  <conditionalFormatting sqref="X94:AC95">
    <cfRule type="cellIs" dxfId="89" priority="137" operator="equal">
      <formula>""</formula>
    </cfRule>
  </conditionalFormatting>
  <conditionalFormatting sqref="CH94:CK95">
    <cfRule type="cellIs" dxfId="88" priority="125" operator="equal">
      <formula>""</formula>
    </cfRule>
  </conditionalFormatting>
  <conditionalFormatting sqref="CZ94:DA95 DC94:DG95">
    <cfRule type="cellIs" dxfId="87" priority="124" operator="equal">
      <formula>""</formula>
    </cfRule>
  </conditionalFormatting>
  <conditionalFormatting sqref="H94:M95">
    <cfRule type="cellIs" dxfId="86" priority="136" operator="equal">
      <formula>""</formula>
    </cfRule>
  </conditionalFormatting>
  <conditionalFormatting sqref="DJ94:DM95">
    <cfRule type="cellIs" dxfId="85" priority="121" operator="equal">
      <formula>""</formula>
    </cfRule>
  </conditionalFormatting>
  <conditionalFormatting sqref="DB58:DB72">
    <cfRule type="cellIs" dxfId="84" priority="98" operator="equal">
      <formula>""</formula>
    </cfRule>
  </conditionalFormatting>
  <conditionalFormatting sqref="BX94:CE95">
    <cfRule type="cellIs" dxfId="83" priority="128" operator="equal">
      <formula>""</formula>
    </cfRule>
  </conditionalFormatting>
  <conditionalFormatting sqref="BT94:BW95">
    <cfRule type="cellIs" dxfId="82" priority="127" operator="equal">
      <formula>""</formula>
    </cfRule>
  </conditionalFormatting>
  <conditionalFormatting sqref="CV94:CY95">
    <cfRule type="cellIs" dxfId="81" priority="123" operator="equal">
      <formula>""</formula>
    </cfRule>
  </conditionalFormatting>
  <conditionalFormatting sqref="CL94:CM95 CO94:CS95">
    <cfRule type="cellIs" dxfId="80" priority="126" operator="equal">
      <formula>""</formula>
    </cfRule>
  </conditionalFormatting>
  <conditionalFormatting sqref="DN94:DO95 DQ94:DU95">
    <cfRule type="cellIs" dxfId="79" priority="122" operator="equal">
      <formula>""</formula>
    </cfRule>
  </conditionalFormatting>
  <conditionalFormatting sqref="B94:C95">
    <cfRule type="cellIs" dxfId="78" priority="113" operator="equal">
      <formula>""</formula>
    </cfRule>
  </conditionalFormatting>
  <conditionalFormatting sqref="CN58:CN72">
    <cfRule type="cellIs" dxfId="77" priority="109" operator="equal">
      <formula>""</formula>
    </cfRule>
  </conditionalFormatting>
  <conditionalFormatting sqref="CN30:CN56">
    <cfRule type="cellIs" dxfId="76" priority="103" operator="equal">
      <formula>""</formula>
    </cfRule>
  </conditionalFormatting>
  <conditionalFormatting sqref="CN57">
    <cfRule type="cellIs" dxfId="75" priority="101" operator="equal">
      <formula>""</formula>
    </cfRule>
  </conditionalFormatting>
  <conditionalFormatting sqref="CN94:CN95">
    <cfRule type="cellIs" dxfId="74" priority="99" operator="equal">
      <formula>""</formula>
    </cfRule>
  </conditionalFormatting>
  <conditionalFormatting sqref="DB30:DB56">
    <cfRule type="cellIs" dxfId="73" priority="92" operator="equal">
      <formula>""</formula>
    </cfRule>
  </conditionalFormatting>
  <conditionalFormatting sqref="DB57">
    <cfRule type="cellIs" dxfId="72" priority="90" operator="equal">
      <formula>""</formula>
    </cfRule>
  </conditionalFormatting>
  <conditionalFormatting sqref="DB94:DB95">
    <cfRule type="cellIs" dxfId="71" priority="88" operator="equal">
      <formula>""</formula>
    </cfRule>
  </conditionalFormatting>
  <conditionalFormatting sqref="DP58:DP72">
    <cfRule type="cellIs" dxfId="70" priority="87" operator="equal">
      <formula>""</formula>
    </cfRule>
  </conditionalFormatting>
  <conditionalFormatting sqref="DP30:DP56">
    <cfRule type="cellIs" dxfId="69" priority="81" operator="equal">
      <formula>""</formula>
    </cfRule>
  </conditionalFormatting>
  <conditionalFormatting sqref="DP57">
    <cfRule type="cellIs" dxfId="68" priority="79" operator="equal">
      <formula>""</formula>
    </cfRule>
  </conditionalFormatting>
  <conditionalFormatting sqref="DP94:DP95">
    <cfRule type="cellIs" dxfId="67" priority="77" operator="equal">
      <formula>""</formula>
    </cfRule>
  </conditionalFormatting>
  <conditionalFormatting sqref="BX57">
    <cfRule type="cellIs" dxfId="66" priority="76" operator="equal">
      <formula>""</formula>
    </cfRule>
  </conditionalFormatting>
  <conditionalFormatting sqref="B73">
    <cfRule type="cellIs" dxfId="65" priority="74" operator="equal">
      <formula>""</formula>
    </cfRule>
  </conditionalFormatting>
  <conditionalFormatting sqref="C73">
    <cfRule type="cellIs" dxfId="64" priority="75" operator="equal">
      <formula>""</formula>
    </cfRule>
  </conditionalFormatting>
  <conditionalFormatting sqref="BZ96:BZ99 CN96:CN99 DB96:DB99 DP96:DP99">
    <cfRule type="cellIs" dxfId="63" priority="73" operator="equal">
      <formula>""</formula>
    </cfRule>
  </conditionalFormatting>
  <conditionalFormatting sqref="BR96:BR99">
    <cfRule type="cellIs" dxfId="62" priority="65" operator="equal">
      <formula>""</formula>
    </cfRule>
  </conditionalFormatting>
  <conditionalFormatting sqref="BS96:BS99">
    <cfRule type="cellIs" dxfId="61" priority="64" operator="equal">
      <formula>""</formula>
    </cfRule>
  </conditionalFormatting>
  <conditionalFormatting sqref="W96:W99">
    <cfRule type="cellIs" dxfId="60" priority="71" operator="equal">
      <formula>""</formula>
    </cfRule>
  </conditionalFormatting>
  <conditionalFormatting sqref="CT96:CT99">
    <cfRule type="cellIs" dxfId="59" priority="61" operator="equal">
      <formula>""</formula>
    </cfRule>
  </conditionalFormatting>
  <conditionalFormatting sqref="CU96:CU99">
    <cfRule type="cellIs" dxfId="58" priority="60" operator="equal">
      <formula>""</formula>
    </cfRule>
  </conditionalFormatting>
  <conditionalFormatting sqref="F96:F99">
    <cfRule type="cellIs" dxfId="57" priority="70" operator="equal">
      <formula>""</formula>
    </cfRule>
  </conditionalFormatting>
  <conditionalFormatting sqref="G96:G99">
    <cfRule type="cellIs" dxfId="56" priority="69" operator="equal">
      <formula>""</formula>
    </cfRule>
  </conditionalFormatting>
  <conditionalFormatting sqref="BD96:BH99 AN97:AT99 V96:V99 DV96:DV99 DX96:EA99 BJ96:BJ99 BB96:BB99 EL96:EL99 AL96:AL99 EC96:ED99 AS96:AT96">
    <cfRule type="cellIs" dxfId="55" priority="68" operator="equal">
      <formula>""</formula>
    </cfRule>
  </conditionalFormatting>
  <conditionalFormatting sqref="AM97:AM99">
    <cfRule type="cellIs" dxfId="54" priority="67" operator="equal">
      <formula>""</formula>
    </cfRule>
  </conditionalFormatting>
  <conditionalFormatting sqref="BC96:BC99">
    <cfRule type="cellIs" dxfId="53" priority="66" operator="equal">
      <formula>""</formula>
    </cfRule>
  </conditionalFormatting>
  <conditionalFormatting sqref="CG96:CG99">
    <cfRule type="cellIs" dxfId="52" priority="62" operator="equal">
      <formula>""</formula>
    </cfRule>
  </conditionalFormatting>
  <conditionalFormatting sqref="CF96:CF99">
    <cfRule type="cellIs" dxfId="51" priority="63" operator="equal">
      <formula>""</formula>
    </cfRule>
  </conditionalFormatting>
  <conditionalFormatting sqref="DI96:DI99">
    <cfRule type="cellIs" dxfId="50" priority="58" operator="equal">
      <formula>""</formula>
    </cfRule>
  </conditionalFormatting>
  <conditionalFormatting sqref="DH96:DH99">
    <cfRule type="cellIs" dxfId="49" priority="59" operator="equal">
      <formula>""</formula>
    </cfRule>
  </conditionalFormatting>
  <conditionalFormatting sqref="D96:D99">
    <cfRule type="cellIs" dxfId="48" priority="57" operator="equal">
      <formula>""</formula>
    </cfRule>
  </conditionalFormatting>
  <conditionalFormatting sqref="BI96:BI99">
    <cfRule type="cellIs" dxfId="47" priority="56" operator="equal">
      <formula>""</formula>
    </cfRule>
  </conditionalFormatting>
  <conditionalFormatting sqref="X96:AC99">
    <cfRule type="cellIs" dxfId="46" priority="53" operator="equal">
      <formula>""</formula>
    </cfRule>
  </conditionalFormatting>
  <conditionalFormatting sqref="CH96:CK99">
    <cfRule type="cellIs" dxfId="45" priority="47" operator="equal">
      <formula>""</formula>
    </cfRule>
  </conditionalFormatting>
  <conditionalFormatting sqref="CZ96:DA99 DC96:DG99">
    <cfRule type="cellIs" dxfId="44" priority="46" operator="equal">
      <formula>""</formula>
    </cfRule>
  </conditionalFormatting>
  <conditionalFormatting sqref="H96:M99">
    <cfRule type="cellIs" dxfId="43" priority="52" operator="equal">
      <formula>""</formula>
    </cfRule>
  </conditionalFormatting>
  <conditionalFormatting sqref="DJ96:DM99">
    <cfRule type="cellIs" dxfId="42" priority="43" operator="equal">
      <formula>""</formula>
    </cfRule>
  </conditionalFormatting>
  <conditionalFormatting sqref="BX96:CE99">
    <cfRule type="cellIs" dxfId="41" priority="50" operator="equal">
      <formula>""</formula>
    </cfRule>
  </conditionalFormatting>
  <conditionalFormatting sqref="BT96:BW99">
    <cfRule type="cellIs" dxfId="40" priority="49" operator="equal">
      <formula>""</formula>
    </cfRule>
  </conditionalFormatting>
  <conditionalFormatting sqref="CV96:CY99">
    <cfRule type="cellIs" dxfId="39" priority="45" operator="equal">
      <formula>""</formula>
    </cfRule>
  </conditionalFormatting>
  <conditionalFormatting sqref="CL96:CM99 CO96:CS99">
    <cfRule type="cellIs" dxfId="38" priority="48" operator="equal">
      <formula>""</formula>
    </cfRule>
  </conditionalFormatting>
  <conditionalFormatting sqref="DN96:DO99 DQ96:DU99">
    <cfRule type="cellIs" dxfId="37" priority="44" operator="equal">
      <formula>""</formula>
    </cfRule>
  </conditionalFormatting>
  <conditionalFormatting sqref="CN96:CN99">
    <cfRule type="cellIs" dxfId="36" priority="37" operator="equal">
      <formula>""</formula>
    </cfRule>
  </conditionalFormatting>
  <conditionalFormatting sqref="DB96:DB99">
    <cfRule type="cellIs" dxfId="35" priority="36" operator="equal">
      <formula>""</formula>
    </cfRule>
  </conditionalFormatting>
  <conditionalFormatting sqref="DP96:DP99">
    <cfRule type="cellIs" dxfId="34" priority="35" operator="equal">
      <formula>""</formula>
    </cfRule>
  </conditionalFormatting>
  <conditionalFormatting sqref="B96">
    <cfRule type="cellIs" dxfId="33" priority="33" operator="equal">
      <formula>""</formula>
    </cfRule>
  </conditionalFormatting>
  <conditionalFormatting sqref="C96">
    <cfRule type="cellIs" dxfId="32" priority="34" operator="equal">
      <formula>""</formula>
    </cfRule>
  </conditionalFormatting>
  <conditionalFormatting sqref="C97">
    <cfRule type="cellIs" dxfId="31" priority="32" operator="equal">
      <formula>""</formula>
    </cfRule>
  </conditionalFormatting>
  <conditionalFormatting sqref="B97">
    <cfRule type="cellIs" dxfId="30" priority="31" operator="equal">
      <formula>""</formula>
    </cfRule>
  </conditionalFormatting>
  <conditionalFormatting sqref="C98">
    <cfRule type="cellIs" dxfId="29" priority="30" operator="equal">
      <formula>""</formula>
    </cfRule>
  </conditionalFormatting>
  <conditionalFormatting sqref="B98">
    <cfRule type="cellIs" dxfId="28" priority="29" operator="equal">
      <formula>""</formula>
    </cfRule>
  </conditionalFormatting>
  <conditionalFormatting sqref="C99">
    <cfRule type="cellIs" dxfId="27" priority="28" operator="equal">
      <formula>""</formula>
    </cfRule>
  </conditionalFormatting>
  <conditionalFormatting sqref="B99">
    <cfRule type="cellIs" dxfId="26" priority="27" operator="equal">
      <formula>""</formula>
    </cfRule>
  </conditionalFormatting>
  <conditionalFormatting sqref="E20:E93">
    <cfRule type="cellIs" dxfId="25" priority="26" operator="equal">
      <formula>""</formula>
    </cfRule>
  </conditionalFormatting>
  <conditionalFormatting sqref="E94:E95">
    <cfRule type="cellIs" dxfId="24" priority="25" operator="equal">
      <formula>""</formula>
    </cfRule>
  </conditionalFormatting>
  <conditionalFormatting sqref="E96:E99">
    <cfRule type="cellIs" dxfId="23" priority="24" operator="equal">
      <formula>""</formula>
    </cfRule>
  </conditionalFormatting>
  <conditionalFormatting sqref="N20:U93">
    <cfRule type="cellIs" dxfId="22" priority="23" operator="equal">
      <formula>""</formula>
    </cfRule>
  </conditionalFormatting>
  <conditionalFormatting sqref="N94:U95">
    <cfRule type="cellIs" dxfId="21" priority="22" operator="equal">
      <formula>""</formula>
    </cfRule>
  </conditionalFormatting>
  <conditionalFormatting sqref="N96:U99">
    <cfRule type="cellIs" dxfId="20" priority="21" operator="equal">
      <formula>""</formula>
    </cfRule>
  </conditionalFormatting>
  <conditionalFormatting sqref="AD20:AK93">
    <cfRule type="cellIs" dxfId="19" priority="20" operator="equal">
      <formula>""</formula>
    </cfRule>
  </conditionalFormatting>
  <conditionalFormatting sqref="AD94:AK95">
    <cfRule type="cellIs" dxfId="18" priority="19" operator="equal">
      <formula>""</formula>
    </cfRule>
  </conditionalFormatting>
  <conditionalFormatting sqref="AD96:AK99">
    <cfRule type="cellIs" dxfId="17" priority="18" operator="equal">
      <formula>""</formula>
    </cfRule>
  </conditionalFormatting>
  <conditionalFormatting sqref="AM93:AR96">
    <cfRule type="cellIs" dxfId="16" priority="17" operator="equal">
      <formula>""</formula>
    </cfRule>
  </conditionalFormatting>
  <conditionalFormatting sqref="AU21:BA93">
    <cfRule type="cellIs" dxfId="15" priority="16" operator="equal">
      <formula>""</formula>
    </cfRule>
  </conditionalFormatting>
  <conditionalFormatting sqref="AU20:BA20">
    <cfRule type="cellIs" dxfId="14" priority="15" operator="equal">
      <formula>""</formula>
    </cfRule>
  </conditionalFormatting>
  <conditionalFormatting sqref="AU94:BA95">
    <cfRule type="cellIs" dxfId="13" priority="14" operator="equal">
      <formula>""</formula>
    </cfRule>
  </conditionalFormatting>
  <conditionalFormatting sqref="AU96:BA99">
    <cfRule type="cellIs" dxfId="12" priority="13" operator="equal">
      <formula>""</formula>
    </cfRule>
  </conditionalFormatting>
  <conditionalFormatting sqref="BK21:BQ93">
    <cfRule type="cellIs" dxfId="11" priority="12" operator="equal">
      <formula>""</formula>
    </cfRule>
  </conditionalFormatting>
  <conditionalFormatting sqref="BK20:BQ20">
    <cfRule type="cellIs" dxfId="10" priority="11" operator="equal">
      <formula>""</formula>
    </cfRule>
  </conditionalFormatting>
  <conditionalFormatting sqref="BK94:BQ95">
    <cfRule type="cellIs" dxfId="9" priority="10" operator="equal">
      <formula>""</formula>
    </cfRule>
  </conditionalFormatting>
  <conditionalFormatting sqref="BK96:BQ99">
    <cfRule type="cellIs" dxfId="8" priority="9" operator="equal">
      <formula>""</formula>
    </cfRule>
  </conditionalFormatting>
  <conditionalFormatting sqref="BC88:BI91">
    <cfRule type="cellIs" dxfId="7" priority="8" operator="equal">
      <formula>""</formula>
    </cfRule>
  </conditionalFormatting>
  <conditionalFormatting sqref="DW75:DW99">
    <cfRule type="cellIs" dxfId="6" priority="7" operator="equal">
      <formula>""</formula>
    </cfRule>
  </conditionalFormatting>
  <conditionalFormatting sqref="ED20">
    <cfRule type="cellIs" dxfId="5" priority="6" operator="equal">
      <formula>""</formula>
    </cfRule>
  </conditionalFormatting>
  <conditionalFormatting sqref="EE21:EK93">
    <cfRule type="cellIs" dxfId="4" priority="5" operator="equal">
      <formula>""</formula>
    </cfRule>
  </conditionalFormatting>
  <conditionalFormatting sqref="EE94:EK95">
    <cfRule type="cellIs" dxfId="3" priority="4" operator="equal">
      <formula>""</formula>
    </cfRule>
  </conditionalFormatting>
  <conditionalFormatting sqref="EE96:EK99">
    <cfRule type="cellIs" dxfId="2" priority="3" operator="equal">
      <formula>""</formula>
    </cfRule>
  </conditionalFormatting>
  <conditionalFormatting sqref="EE20:EK20">
    <cfRule type="cellIs" dxfId="1" priority="2" operator="equal">
      <formula>""</formula>
    </cfRule>
  </conditionalFormatting>
  <conditionalFormatting sqref="EB76:EB99">
    <cfRule type="cellIs" dxfId="0" priority="1" operator="equal">
      <formula>""</formula>
    </cfRule>
  </conditionalFormatting>
  <pageMargins left="0" right="0" top="0" bottom="0" header="0.31496062992125984" footer="0.31496062992125984"/>
  <pageSetup paperSize="8" scale="10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2023-02-23T08:46:57Z</dcterms:modified>
</cp:coreProperties>
</file>